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55" windowHeight="6360" activeTab="0"/>
  </bookViews>
  <sheets>
    <sheet name="MAPA IPC" sheetId="1" r:id="rId1"/>
  </sheets>
  <definedNames>
    <definedName name="_xlnm.Print_Area" localSheetId="0">'MAPA IPC'!$A$3:$X$50</definedName>
  </definedNames>
  <calcPr fullCalcOnLoad="1"/>
</workbook>
</file>

<file path=xl/sharedStrings.xml><?xml version="1.0" encoding="utf-8"?>
<sst xmlns="http://schemas.openxmlformats.org/spreadsheetml/2006/main" count="101" uniqueCount="65">
  <si>
    <t>Área de formação académica e/ou profissional</t>
  </si>
  <si>
    <t>Cargo/carreira/categoria</t>
  </si>
  <si>
    <t>-</t>
  </si>
  <si>
    <t>Técnico superior</t>
  </si>
  <si>
    <t>Número de postos de trabalho</t>
  </si>
  <si>
    <t>Especialista de informática</t>
  </si>
  <si>
    <t>nº postos de trabalho</t>
  </si>
  <si>
    <t>observações (a); (b)</t>
  </si>
  <si>
    <t>total</t>
  </si>
  <si>
    <t>Assistente técnico</t>
  </si>
  <si>
    <t>Coordenador técnico</t>
  </si>
  <si>
    <t>Encarregado geral operacional</t>
  </si>
  <si>
    <t>Encarregado operacional</t>
  </si>
  <si>
    <t>Assistente operacional</t>
  </si>
  <si>
    <t>Total</t>
  </si>
  <si>
    <t>Mapa Resumo dos postos de trabalho por cargo/carreira/categoria</t>
  </si>
  <si>
    <t>Técnico de informática</t>
  </si>
  <si>
    <t xml:space="preserve"> </t>
  </si>
  <si>
    <r>
      <t>(a) -</t>
    </r>
    <r>
      <rPr>
        <sz val="10"/>
        <rFont val="Arial Narrow"/>
        <family val="2"/>
      </rPr>
      <t xml:space="preserve"> mencionar número de postos de trabalho a preencher com relação jurídica por tempo determinado</t>
    </r>
  </si>
  <si>
    <r>
      <t xml:space="preserve">(b) - </t>
    </r>
    <r>
      <rPr>
        <sz val="10"/>
        <rFont val="Arial Narrow"/>
        <family val="2"/>
      </rPr>
      <t>mencionar número de postos de trabalho a tempo parcial</t>
    </r>
  </si>
  <si>
    <r>
      <t>OBS</t>
    </r>
    <r>
      <rPr>
        <b/>
        <sz val="11"/>
        <rFont val="Arial Narrow"/>
        <family val="2"/>
      </rPr>
      <t xml:space="preserve">  (a); (b)</t>
    </r>
  </si>
  <si>
    <t>ESAC</t>
  </si>
  <si>
    <t>ESEC</t>
  </si>
  <si>
    <t>ISCAC</t>
  </si>
  <si>
    <t>ESTGOH</t>
  </si>
  <si>
    <t>ISEC</t>
  </si>
  <si>
    <t>Presidente (1)</t>
  </si>
  <si>
    <t>Vice-Presidente (1)</t>
  </si>
  <si>
    <t>Administrador (1)</t>
  </si>
  <si>
    <t>Secretário (1)</t>
  </si>
  <si>
    <t>Presidente</t>
  </si>
  <si>
    <t>Vice-Presidente</t>
  </si>
  <si>
    <t>Administrador</t>
  </si>
  <si>
    <t>Secretário</t>
  </si>
  <si>
    <t>S. Presidência</t>
  </si>
  <si>
    <t>Técnico Superior</t>
  </si>
  <si>
    <t>Especialista de Informática</t>
  </si>
  <si>
    <t>Técnico de Informática</t>
  </si>
  <si>
    <t>Coordenador Técnico</t>
  </si>
  <si>
    <t>Assistente Técnico</t>
  </si>
  <si>
    <t>Encarregado Geral Operacional</t>
  </si>
  <si>
    <t>Assistente Operacional</t>
  </si>
  <si>
    <t>Encarregado Operacional</t>
  </si>
  <si>
    <t xml:space="preserve">Funções de chefia e coordenação de tarefas </t>
  </si>
  <si>
    <t xml:space="preserve">Funções de coordenação </t>
  </si>
  <si>
    <t>Direito</t>
  </si>
  <si>
    <t>Informática</t>
  </si>
  <si>
    <t>Funções de aplicação e execução na área informática</t>
  </si>
  <si>
    <t>Funções de chefia técnica e administrativa.</t>
  </si>
  <si>
    <t>Execução de tarefas de apoio às diferentes áreas.</t>
  </si>
  <si>
    <t xml:space="preserve">Biblioteca e Documentação </t>
  </si>
  <si>
    <t>A Preencher</t>
  </si>
  <si>
    <t>Existentes</t>
  </si>
  <si>
    <t>Chefe de Divisão (2)</t>
  </si>
  <si>
    <t>(1) Lei nº 61/2007, de 10 de Setembro (RJIES) e Estatutos do IPC, homologados pelo Despacho Normativo nº 59-A/2008, de 19 de Novembro. (2) Regulamento Interno dos Serviços da Presidência do IPC.</t>
  </si>
  <si>
    <t>Chefe de Divisão</t>
  </si>
  <si>
    <t>ESTeSC</t>
  </si>
  <si>
    <t>Arquitetura, Engenharia</t>
  </si>
  <si>
    <r>
      <t>Atribuições / Competências/Atividades</t>
    </r>
  </si>
  <si>
    <t xml:space="preserve">Funções consultivas, de estudo, planeamento, programação, avaliação e aplicação de métodos e processos de natureza técnica e ou científica, que fundamentam e preparam a decisão nas seguintes áreas: gestão financeira, aprovisionamento e património, gestão de recursos humanos, gestão académica, gestão do património e infraestruturas, projetos, secretariado e apoio à gestão, biblioteca e arquivo, assessoria jurídico-administrativa, gestão da qualidade, estudos, planeamento/projetos/avaliação e relações externas, audiovisuais, apoio à atividade docente, apoio a novos diplomados, relações internacionais, comunicação e imagem.Elaboração de pareceres e projetos e execução de outras atividades de apoio geral ou especializado nas diferentes áreas de atuação. </t>
  </si>
  <si>
    <t>Funções de conceção e aplicação na área informática</t>
  </si>
  <si>
    <t>Funções de natureza executiva, de aplicação de métodos e processos, nas áreas financeira, patrimonial, tesouraria, economato, aprovisionamento, recursos humanos, acedémica, qualidade, documentação e informação, biblioteca, apoio à atividade docente, audiovisuais, relações internacionais, comunicação e imagem, relações públicas, património e infraestruturas, secretariado e receção, expediente e arquivo.</t>
  </si>
  <si>
    <t>Biblioteca e Documentação / Arquivo</t>
  </si>
  <si>
    <t>MAPA DE PESSOAL NÃO DOCENTE DO INSTITUTO POLITÉCNICO DE COIMBRA - 2016</t>
  </si>
  <si>
    <t>Higiene e Segurança no Trabalho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</si>
</sst>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4" applyNumberFormat="0" applyAlignment="0" applyProtection="0"/>
    <xf numFmtId="0" fontId="40" fillId="0" borderId="5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5" fillId="19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 quotePrefix="1">
      <alignment horizontal="center" vertical="center" wrapText="1"/>
    </xf>
    <xf numFmtId="0" fontId="8" fillId="0" borderId="29" xfId="0" applyFont="1" applyBorder="1" applyAlignment="1" quotePrefix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21" xfId="0" applyFont="1" applyBorder="1" applyAlignment="1" quotePrefix="1">
      <alignment horizontal="center" vertical="center" wrapText="1"/>
    </xf>
    <xf numFmtId="0" fontId="8" fillId="0" borderId="32" xfId="0" applyFont="1" applyBorder="1" applyAlignment="1" quotePrefix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40" xfId="0" applyFont="1" applyBorder="1" applyAlignment="1" quotePrefix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6"/>
  <sheetViews>
    <sheetView tabSelected="1" zoomScale="90" zoomScaleNormal="90" zoomScalePageLayoutView="0" workbookViewId="0" topLeftCell="A31">
      <selection activeCell="B43" sqref="B43"/>
    </sheetView>
  </sheetViews>
  <sheetFormatPr defaultColWidth="9.140625" defaultRowHeight="12.75"/>
  <cols>
    <col min="1" max="1" width="35.00390625" style="0" customWidth="1"/>
    <col min="2" max="2" width="25.57421875" style="0" customWidth="1"/>
    <col min="3" max="3" width="24.8515625" style="0" customWidth="1"/>
    <col min="4" max="4" width="7.140625" style="0" customWidth="1"/>
    <col min="5" max="5" width="7.28125" style="0" customWidth="1"/>
    <col min="6" max="6" width="6.7109375" style="0" customWidth="1"/>
    <col min="7" max="7" width="7.57421875" style="0" customWidth="1"/>
    <col min="8" max="8" width="6.7109375" style="0" customWidth="1"/>
    <col min="9" max="9" width="7.140625" style="0" customWidth="1"/>
    <col min="10" max="10" width="6.7109375" style="0" customWidth="1"/>
    <col min="11" max="11" width="7.28125" style="0" customWidth="1"/>
    <col min="12" max="12" width="7.42187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7.421875" style="0" customWidth="1"/>
    <col min="17" max="17" width="7.28125" style="0" customWidth="1"/>
    <col min="18" max="18" width="7.57421875" style="0" customWidth="1"/>
    <col min="19" max="19" width="7.421875" style="0" customWidth="1"/>
    <col min="20" max="20" width="29.57421875" style="0" customWidth="1"/>
  </cols>
  <sheetData>
    <row r="3" spans="1:20" ht="19.5" customHeight="1">
      <c r="A3" s="160" t="s">
        <v>63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6.75" customHeight="1">
      <c r="A5" s="151" t="s">
        <v>58</v>
      </c>
      <c r="B5" s="151" t="s">
        <v>1</v>
      </c>
      <c r="C5" s="151" t="s">
        <v>0</v>
      </c>
      <c r="D5" s="148" t="s">
        <v>4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0"/>
      <c r="T5" s="145" t="s">
        <v>20</v>
      </c>
    </row>
    <row r="6" spans="1:20" ht="16.5">
      <c r="A6" s="152"/>
      <c r="B6" s="152"/>
      <c r="C6" s="152"/>
      <c r="D6" s="154" t="s">
        <v>34</v>
      </c>
      <c r="E6" s="155"/>
      <c r="F6" s="144" t="s">
        <v>21</v>
      </c>
      <c r="G6" s="144"/>
      <c r="H6" s="144" t="s">
        <v>22</v>
      </c>
      <c r="I6" s="144"/>
      <c r="J6" s="144" t="s">
        <v>24</v>
      </c>
      <c r="K6" s="144"/>
      <c r="L6" s="144" t="s">
        <v>56</v>
      </c>
      <c r="M6" s="144"/>
      <c r="N6" s="144" t="s">
        <v>23</v>
      </c>
      <c r="O6" s="144"/>
      <c r="P6" s="144" t="s">
        <v>25</v>
      </c>
      <c r="Q6" s="144"/>
      <c r="R6" s="144" t="s">
        <v>14</v>
      </c>
      <c r="S6" s="144"/>
      <c r="T6" s="146"/>
    </row>
    <row r="7" spans="1:20" ht="13.5" thickBot="1">
      <c r="A7" s="153"/>
      <c r="B7" s="153"/>
      <c r="C7" s="153"/>
      <c r="D7" s="67" t="s">
        <v>52</v>
      </c>
      <c r="E7" s="66" t="s">
        <v>51</v>
      </c>
      <c r="F7" s="67" t="s">
        <v>52</v>
      </c>
      <c r="G7" s="66" t="s">
        <v>51</v>
      </c>
      <c r="H7" s="67" t="s">
        <v>52</v>
      </c>
      <c r="I7" s="66" t="s">
        <v>51</v>
      </c>
      <c r="J7" s="67" t="s">
        <v>52</v>
      </c>
      <c r="K7" s="66" t="s">
        <v>51</v>
      </c>
      <c r="L7" s="67" t="s">
        <v>52</v>
      </c>
      <c r="M7" s="66" t="s">
        <v>51</v>
      </c>
      <c r="N7" s="67" t="s">
        <v>52</v>
      </c>
      <c r="O7" s="66" t="s">
        <v>51</v>
      </c>
      <c r="P7" s="67" t="s">
        <v>52</v>
      </c>
      <c r="Q7" s="66" t="s">
        <v>51</v>
      </c>
      <c r="R7" s="67" t="s">
        <v>52</v>
      </c>
      <c r="S7" s="66" t="s">
        <v>51</v>
      </c>
      <c r="T7" s="147"/>
    </row>
    <row r="8" spans="1:20" ht="16.5">
      <c r="A8" s="31" t="s">
        <v>2</v>
      </c>
      <c r="B8" s="41" t="s">
        <v>26</v>
      </c>
      <c r="C8" s="31" t="s">
        <v>2</v>
      </c>
      <c r="D8" s="117">
        <v>1</v>
      </c>
      <c r="E8" s="79"/>
      <c r="F8" s="80"/>
      <c r="G8" s="79"/>
      <c r="H8" s="80"/>
      <c r="I8" s="79"/>
      <c r="J8" s="80"/>
      <c r="K8" s="79"/>
      <c r="L8" s="80"/>
      <c r="M8" s="79"/>
      <c r="N8" s="80"/>
      <c r="O8" s="79"/>
      <c r="P8" s="80"/>
      <c r="Q8" s="79"/>
      <c r="R8" s="2">
        <f aca="true" t="shared" si="0" ref="R8:S13">D8+F8+H8+J8+L8+N8+P8</f>
        <v>1</v>
      </c>
      <c r="S8" s="127"/>
      <c r="T8" s="1"/>
    </row>
    <row r="9" spans="1:20" ht="16.5">
      <c r="A9" s="32" t="s">
        <v>2</v>
      </c>
      <c r="B9" s="37" t="s">
        <v>27</v>
      </c>
      <c r="C9" s="32" t="s">
        <v>2</v>
      </c>
      <c r="D9" s="117">
        <v>2</v>
      </c>
      <c r="E9" s="79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79"/>
      <c r="R9" s="2">
        <f t="shared" si="0"/>
        <v>2</v>
      </c>
      <c r="S9" s="127"/>
      <c r="T9" s="3"/>
    </row>
    <row r="10" spans="1:20" ht="16.5">
      <c r="A10" s="33" t="s">
        <v>2</v>
      </c>
      <c r="B10" s="37" t="s">
        <v>28</v>
      </c>
      <c r="C10" s="33" t="s">
        <v>2</v>
      </c>
      <c r="D10" s="117">
        <v>1</v>
      </c>
      <c r="E10" s="79"/>
      <c r="F10" s="81"/>
      <c r="G10" s="82"/>
      <c r="H10" s="81"/>
      <c r="I10" s="82"/>
      <c r="J10" s="81"/>
      <c r="K10" s="82"/>
      <c r="L10" s="81"/>
      <c r="M10" s="82"/>
      <c r="N10" s="81"/>
      <c r="O10" s="82"/>
      <c r="P10" s="81"/>
      <c r="Q10" s="79"/>
      <c r="R10" s="2">
        <f t="shared" si="0"/>
        <v>1</v>
      </c>
      <c r="S10" s="127"/>
      <c r="T10" s="3"/>
    </row>
    <row r="11" spans="1:20" ht="16.5">
      <c r="A11" s="69" t="s">
        <v>2</v>
      </c>
      <c r="B11" s="70" t="s">
        <v>29</v>
      </c>
      <c r="C11" s="73" t="s">
        <v>2</v>
      </c>
      <c r="D11" s="118"/>
      <c r="E11" s="82"/>
      <c r="F11" s="81"/>
      <c r="G11" s="82"/>
      <c r="H11" s="24">
        <v>1</v>
      </c>
      <c r="I11" s="82"/>
      <c r="J11" s="81"/>
      <c r="K11" s="82"/>
      <c r="L11" s="24">
        <v>1</v>
      </c>
      <c r="M11" s="103"/>
      <c r="N11" s="24">
        <v>1</v>
      </c>
      <c r="O11" s="82"/>
      <c r="P11" s="24">
        <v>1</v>
      </c>
      <c r="Q11" s="82"/>
      <c r="R11" s="2">
        <f t="shared" si="0"/>
        <v>4</v>
      </c>
      <c r="S11" s="127"/>
      <c r="T11" s="72"/>
    </row>
    <row r="12" spans="1:20" ht="17.25" thickBot="1">
      <c r="A12" s="34" t="s">
        <v>2</v>
      </c>
      <c r="B12" s="42" t="s">
        <v>53</v>
      </c>
      <c r="C12" s="34" t="s">
        <v>2</v>
      </c>
      <c r="D12" s="119">
        <v>5</v>
      </c>
      <c r="E12" s="23">
        <v>1</v>
      </c>
      <c r="F12" s="85"/>
      <c r="G12" s="84"/>
      <c r="H12" s="86"/>
      <c r="I12" s="84"/>
      <c r="J12" s="85"/>
      <c r="K12" s="84"/>
      <c r="L12" s="20"/>
      <c r="M12" s="84"/>
      <c r="N12" s="86"/>
      <c r="O12" s="84"/>
      <c r="P12" s="86"/>
      <c r="Q12" s="84"/>
      <c r="R12" s="20">
        <f t="shared" si="0"/>
        <v>5</v>
      </c>
      <c r="S12" s="128">
        <f>E12+G12+I12+K12+M12+O12+Q12</f>
        <v>1</v>
      </c>
      <c r="T12" s="74"/>
    </row>
    <row r="13" spans="1:20" ht="37.5" customHeight="1" thickTop="1">
      <c r="A13" s="156" t="s">
        <v>59</v>
      </c>
      <c r="B13" s="38" t="s">
        <v>3</v>
      </c>
      <c r="C13" s="43" t="s">
        <v>57</v>
      </c>
      <c r="D13" s="120">
        <v>3</v>
      </c>
      <c r="E13" s="121">
        <v>1</v>
      </c>
      <c r="F13" s="89"/>
      <c r="G13" s="88"/>
      <c r="H13" s="90"/>
      <c r="I13" s="88"/>
      <c r="J13" s="89"/>
      <c r="K13" s="88"/>
      <c r="L13" s="116"/>
      <c r="M13" s="88"/>
      <c r="N13" s="90"/>
      <c r="O13" s="88"/>
      <c r="P13" s="90"/>
      <c r="Q13" s="88"/>
      <c r="R13" s="116">
        <f t="shared" si="0"/>
        <v>3</v>
      </c>
      <c r="S13" s="129">
        <f t="shared" si="0"/>
        <v>1</v>
      </c>
      <c r="T13" s="78"/>
    </row>
    <row r="14" spans="1:20" ht="33.75" customHeight="1">
      <c r="A14" s="157"/>
      <c r="B14" s="37" t="s">
        <v>3</v>
      </c>
      <c r="C14" s="32" t="s">
        <v>45</v>
      </c>
      <c r="D14" s="117">
        <v>2</v>
      </c>
      <c r="E14" s="79"/>
      <c r="F14" s="80"/>
      <c r="G14" s="79"/>
      <c r="H14" s="91"/>
      <c r="I14" s="79"/>
      <c r="J14" s="91"/>
      <c r="K14" s="79"/>
      <c r="L14" s="2"/>
      <c r="M14" s="79"/>
      <c r="N14" s="2">
        <v>1</v>
      </c>
      <c r="O14" s="79"/>
      <c r="P14" s="91"/>
      <c r="Q14" s="79"/>
      <c r="R14" s="2">
        <f aca="true" t="shared" si="1" ref="R14:R31">D14+F14+H14+J14+L14+N14+P14</f>
        <v>3</v>
      </c>
      <c r="S14" s="29"/>
      <c r="T14" s="28"/>
    </row>
    <row r="15" spans="1:20" ht="35.25" customHeight="1">
      <c r="A15" s="157"/>
      <c r="B15" s="39" t="s">
        <v>3</v>
      </c>
      <c r="C15" s="21" t="s">
        <v>62</v>
      </c>
      <c r="D15" s="83"/>
      <c r="E15" s="103"/>
      <c r="F15" s="81"/>
      <c r="G15" s="82"/>
      <c r="H15" s="24">
        <v>1</v>
      </c>
      <c r="I15" s="82"/>
      <c r="J15" s="83"/>
      <c r="K15" s="82"/>
      <c r="L15" s="24">
        <v>1</v>
      </c>
      <c r="M15" s="82"/>
      <c r="N15" s="24">
        <v>1</v>
      </c>
      <c r="O15" s="82"/>
      <c r="P15" s="24">
        <v>1</v>
      </c>
      <c r="Q15" s="82"/>
      <c r="R15" s="2">
        <f t="shared" si="1"/>
        <v>4</v>
      </c>
      <c r="S15" s="132"/>
      <c r="T15" s="28"/>
    </row>
    <row r="16" spans="1:20" ht="35.25" customHeight="1">
      <c r="A16" s="157"/>
      <c r="B16" s="39" t="s">
        <v>3</v>
      </c>
      <c r="C16" s="32" t="s">
        <v>64</v>
      </c>
      <c r="D16" s="91"/>
      <c r="E16" s="122">
        <v>1</v>
      </c>
      <c r="F16" s="80"/>
      <c r="G16" s="79"/>
      <c r="H16" s="2"/>
      <c r="I16" s="79"/>
      <c r="J16" s="91"/>
      <c r="K16" s="79"/>
      <c r="L16" s="91"/>
      <c r="M16" s="79"/>
      <c r="N16" s="2"/>
      <c r="O16" s="79"/>
      <c r="P16" s="2"/>
      <c r="Q16" s="79"/>
      <c r="R16" s="2"/>
      <c r="S16" s="29">
        <f>E16+G16+I16+K16+M16+O16+Q16</f>
        <v>1</v>
      </c>
      <c r="T16" s="64"/>
    </row>
    <row r="17" spans="1:20" ht="36" customHeight="1">
      <c r="A17" s="157"/>
      <c r="B17" s="36"/>
      <c r="C17" s="30"/>
      <c r="D17" s="86"/>
      <c r="E17" s="107"/>
      <c r="F17" s="85"/>
      <c r="G17" s="84"/>
      <c r="H17" s="86"/>
      <c r="I17" s="84"/>
      <c r="J17" s="86"/>
      <c r="K17" s="84"/>
      <c r="L17" s="86"/>
      <c r="M17" s="84"/>
      <c r="N17" s="20"/>
      <c r="O17" s="84"/>
      <c r="P17" s="20"/>
      <c r="Q17" s="84"/>
      <c r="R17" s="20"/>
      <c r="S17" s="23"/>
      <c r="T17" s="51"/>
    </row>
    <row r="18" spans="1:20" ht="23.25" customHeight="1">
      <c r="A18" s="157"/>
      <c r="B18" s="36"/>
      <c r="C18" s="30"/>
      <c r="D18" s="86"/>
      <c r="E18" s="107"/>
      <c r="F18" s="85"/>
      <c r="G18" s="84"/>
      <c r="H18" s="86"/>
      <c r="I18" s="84"/>
      <c r="J18" s="86"/>
      <c r="K18" s="84"/>
      <c r="L18" s="86"/>
      <c r="M18" s="84"/>
      <c r="N18" s="20"/>
      <c r="O18" s="84"/>
      <c r="P18" s="20"/>
      <c r="Q18" s="84"/>
      <c r="R18" s="20"/>
      <c r="S18" s="23"/>
      <c r="T18" s="51"/>
    </row>
    <row r="19" spans="1:20" ht="40.5" customHeight="1">
      <c r="A19" s="157"/>
      <c r="B19" s="36" t="s">
        <v>3</v>
      </c>
      <c r="C19" s="30"/>
      <c r="D19" s="20">
        <v>29</v>
      </c>
      <c r="E19" s="23">
        <v>5</v>
      </c>
      <c r="F19" s="20">
        <v>13</v>
      </c>
      <c r="G19" s="23">
        <v>2</v>
      </c>
      <c r="H19" s="20">
        <v>31</v>
      </c>
      <c r="I19" s="23">
        <v>2</v>
      </c>
      <c r="J19" s="20">
        <v>2</v>
      </c>
      <c r="K19" s="23">
        <v>1</v>
      </c>
      <c r="L19" s="20">
        <v>4</v>
      </c>
      <c r="M19" s="23">
        <v>5</v>
      </c>
      <c r="N19" s="20">
        <v>5</v>
      </c>
      <c r="O19" s="84"/>
      <c r="P19" s="20">
        <v>21</v>
      </c>
      <c r="Q19" s="23">
        <v>6</v>
      </c>
      <c r="R19" s="20">
        <f t="shared" si="1"/>
        <v>105</v>
      </c>
      <c r="S19" s="23">
        <f>E19+G19+I19+K19+M19+O19+Q19</f>
        <v>21</v>
      </c>
      <c r="T19" s="76"/>
    </row>
    <row r="20" spans="1:20" ht="24" customHeight="1">
      <c r="A20" s="157"/>
      <c r="C20" s="30"/>
      <c r="D20" s="86"/>
      <c r="E20" s="84"/>
      <c r="F20" s="86"/>
      <c r="G20" s="84"/>
      <c r="H20" s="86"/>
      <c r="I20" s="107"/>
      <c r="J20" s="86"/>
      <c r="K20" s="84"/>
      <c r="L20" s="86"/>
      <c r="M20" s="84"/>
      <c r="N20" s="86"/>
      <c r="O20" s="84"/>
      <c r="P20" s="86"/>
      <c r="Q20" s="84"/>
      <c r="R20" s="20"/>
      <c r="S20" s="23"/>
      <c r="T20" s="51"/>
    </row>
    <row r="21" spans="1:20" ht="38.25" customHeight="1">
      <c r="A21" s="157"/>
      <c r="B21" s="36"/>
      <c r="C21" s="30"/>
      <c r="D21" s="86"/>
      <c r="E21" s="84"/>
      <c r="F21" s="86"/>
      <c r="G21" s="84"/>
      <c r="H21" s="86"/>
      <c r="I21" s="107"/>
      <c r="J21" s="86"/>
      <c r="K21" s="84"/>
      <c r="L21" s="86"/>
      <c r="M21" s="84"/>
      <c r="N21" s="86"/>
      <c r="O21" s="84"/>
      <c r="P21" s="86"/>
      <c r="Q21" s="84"/>
      <c r="R21" s="20"/>
      <c r="S21" s="23"/>
      <c r="T21" s="51"/>
    </row>
    <row r="22" spans="1:20" ht="13.5" customHeight="1" thickBot="1">
      <c r="A22" s="158"/>
      <c r="B22" s="36"/>
      <c r="C22" s="30"/>
      <c r="D22" s="86"/>
      <c r="E22" s="84"/>
      <c r="F22" s="86"/>
      <c r="G22" s="84"/>
      <c r="H22" s="86"/>
      <c r="I22" s="107"/>
      <c r="J22" s="86"/>
      <c r="K22" s="84"/>
      <c r="L22" s="86"/>
      <c r="M22" s="84"/>
      <c r="N22" s="86"/>
      <c r="O22" s="84"/>
      <c r="P22" s="86"/>
      <c r="Q22" s="84"/>
      <c r="R22" s="130"/>
      <c r="S22" s="131"/>
      <c r="T22" s="51"/>
    </row>
    <row r="23" spans="1:20" ht="5.25" customHeight="1" hidden="1" thickBot="1">
      <c r="A23" s="159"/>
      <c r="B23" s="50"/>
      <c r="C23" s="49"/>
      <c r="D23" s="93"/>
      <c r="E23" s="92"/>
      <c r="F23" s="93"/>
      <c r="G23" s="92"/>
      <c r="H23" s="93"/>
      <c r="I23" s="108"/>
      <c r="J23" s="93"/>
      <c r="K23" s="92"/>
      <c r="L23" s="93"/>
      <c r="M23" s="92"/>
      <c r="N23" s="93"/>
      <c r="O23" s="92"/>
      <c r="P23" s="93"/>
      <c r="Q23" s="92"/>
      <c r="R23" s="2">
        <f t="shared" si="1"/>
        <v>0</v>
      </c>
      <c r="S23" s="29">
        <f aca="true" t="shared" si="2" ref="S23:S31">E23+G23+I23+K23+M23+O23+Q23</f>
        <v>0</v>
      </c>
      <c r="T23" s="52"/>
    </row>
    <row r="24" spans="1:20" ht="31.5" customHeight="1" thickTop="1">
      <c r="A24" s="35" t="s">
        <v>60</v>
      </c>
      <c r="B24" s="35" t="s">
        <v>5</v>
      </c>
      <c r="C24" s="59" t="s">
        <v>46</v>
      </c>
      <c r="D24" s="123">
        <v>4</v>
      </c>
      <c r="E24" s="94"/>
      <c r="F24" s="61">
        <v>1</v>
      </c>
      <c r="G24" s="94"/>
      <c r="H24" s="61">
        <v>1</v>
      </c>
      <c r="I24" s="60">
        <v>1</v>
      </c>
      <c r="J24" s="95"/>
      <c r="K24" s="94"/>
      <c r="L24" s="95"/>
      <c r="M24" s="94"/>
      <c r="N24" s="61">
        <v>1</v>
      </c>
      <c r="O24" s="60">
        <v>1</v>
      </c>
      <c r="P24" s="61">
        <v>5</v>
      </c>
      <c r="Q24" s="94"/>
      <c r="R24" s="2">
        <f t="shared" si="1"/>
        <v>12</v>
      </c>
      <c r="S24" s="29">
        <f t="shared" si="2"/>
        <v>2</v>
      </c>
      <c r="T24" s="111"/>
    </row>
    <row r="25" spans="1:20" ht="41.25" customHeight="1" thickBot="1">
      <c r="A25" s="42" t="s">
        <v>47</v>
      </c>
      <c r="B25" s="42" t="s">
        <v>16</v>
      </c>
      <c r="C25" s="34" t="s">
        <v>2</v>
      </c>
      <c r="D25" s="119">
        <v>2</v>
      </c>
      <c r="E25" s="104"/>
      <c r="F25" s="25">
        <v>1</v>
      </c>
      <c r="G25" s="87"/>
      <c r="H25" s="25">
        <v>1</v>
      </c>
      <c r="I25" s="22">
        <v>1</v>
      </c>
      <c r="J25" s="25">
        <v>1</v>
      </c>
      <c r="K25" s="87"/>
      <c r="L25" s="25">
        <v>2</v>
      </c>
      <c r="M25" s="87"/>
      <c r="N25" s="25">
        <v>2</v>
      </c>
      <c r="O25" s="112"/>
      <c r="P25" s="25">
        <v>3</v>
      </c>
      <c r="Q25" s="87"/>
      <c r="R25" s="25">
        <f t="shared" si="1"/>
        <v>12</v>
      </c>
      <c r="S25" s="22">
        <f t="shared" si="2"/>
        <v>1</v>
      </c>
      <c r="T25" s="75"/>
    </row>
    <row r="26" spans="1:20" ht="25.5" customHeight="1" thickTop="1">
      <c r="A26" s="38" t="s">
        <v>48</v>
      </c>
      <c r="B26" s="44" t="s">
        <v>10</v>
      </c>
      <c r="C26" s="33" t="s">
        <v>2</v>
      </c>
      <c r="D26" s="117">
        <v>3</v>
      </c>
      <c r="E26" s="122"/>
      <c r="F26" s="91"/>
      <c r="G26" s="79"/>
      <c r="H26" s="2">
        <v>1</v>
      </c>
      <c r="I26" s="79"/>
      <c r="J26" s="91"/>
      <c r="K26" s="79"/>
      <c r="L26" s="2">
        <v>4</v>
      </c>
      <c r="M26" s="79"/>
      <c r="N26" s="2">
        <v>1</v>
      </c>
      <c r="O26" s="113"/>
      <c r="P26" s="2">
        <v>2</v>
      </c>
      <c r="Q26" s="79"/>
      <c r="R26" s="2">
        <f t="shared" si="1"/>
        <v>11</v>
      </c>
      <c r="S26" s="29"/>
      <c r="T26" s="62"/>
    </row>
    <row r="27" spans="1:20" ht="26.25" customHeight="1">
      <c r="A27" s="164" t="s">
        <v>61</v>
      </c>
      <c r="B27" s="63" t="s">
        <v>9</v>
      </c>
      <c r="C27" s="30" t="s">
        <v>50</v>
      </c>
      <c r="D27" s="109"/>
      <c r="E27" s="84"/>
      <c r="F27" s="86"/>
      <c r="G27" s="84"/>
      <c r="H27" s="20">
        <v>1</v>
      </c>
      <c r="I27" s="84"/>
      <c r="J27" s="20">
        <v>1</v>
      </c>
      <c r="K27" s="84"/>
      <c r="L27" s="20">
        <v>1</v>
      </c>
      <c r="M27" s="84"/>
      <c r="N27" s="20">
        <v>2</v>
      </c>
      <c r="O27" s="114"/>
      <c r="P27" s="20">
        <v>4</v>
      </c>
      <c r="Q27" s="84"/>
      <c r="R27" s="2">
        <f t="shared" si="1"/>
        <v>9</v>
      </c>
      <c r="S27" s="29"/>
      <c r="T27" s="64"/>
    </row>
    <row r="28" spans="1:20" ht="153.75" customHeight="1" thickBot="1">
      <c r="A28" s="165"/>
      <c r="B28" s="63" t="s">
        <v>9</v>
      </c>
      <c r="C28" s="45" t="s">
        <v>2</v>
      </c>
      <c r="D28" s="124">
        <v>9</v>
      </c>
      <c r="E28" s="125">
        <v>2</v>
      </c>
      <c r="F28" s="26">
        <v>21</v>
      </c>
      <c r="G28" s="101">
        <v>1</v>
      </c>
      <c r="H28" s="26">
        <v>8</v>
      </c>
      <c r="I28" s="105"/>
      <c r="J28" s="26">
        <v>5</v>
      </c>
      <c r="K28" s="96"/>
      <c r="L28" s="26">
        <v>10</v>
      </c>
      <c r="M28" s="101">
        <v>2</v>
      </c>
      <c r="N28" s="26">
        <v>17</v>
      </c>
      <c r="O28" s="101">
        <v>1</v>
      </c>
      <c r="P28" s="26">
        <v>20</v>
      </c>
      <c r="Q28" s="101">
        <v>2</v>
      </c>
      <c r="R28" s="25">
        <f t="shared" si="1"/>
        <v>90</v>
      </c>
      <c r="S28" s="22">
        <f t="shared" si="2"/>
        <v>8</v>
      </c>
      <c r="T28" s="75"/>
    </row>
    <row r="29" spans="1:20" ht="33.75" thickTop="1">
      <c r="A29" s="38" t="s">
        <v>43</v>
      </c>
      <c r="B29" s="65" t="s">
        <v>11</v>
      </c>
      <c r="C29" s="33" t="s">
        <v>2</v>
      </c>
      <c r="D29" s="106"/>
      <c r="E29" s="79"/>
      <c r="F29" s="90"/>
      <c r="G29" s="88"/>
      <c r="H29" s="90"/>
      <c r="I29" s="88"/>
      <c r="J29" s="90"/>
      <c r="K29" s="88"/>
      <c r="L29" s="90"/>
      <c r="M29" s="88"/>
      <c r="N29" s="90"/>
      <c r="O29" s="115"/>
      <c r="P29" s="90"/>
      <c r="Q29" s="88"/>
      <c r="R29" s="2">
        <f>D29+F29+H29+J29+L29+N29+P29</f>
        <v>0</v>
      </c>
      <c r="S29" s="29"/>
      <c r="T29" s="4"/>
    </row>
    <row r="30" spans="1:20" ht="16.5">
      <c r="A30" s="39" t="s">
        <v>44</v>
      </c>
      <c r="B30" s="46" t="s">
        <v>12</v>
      </c>
      <c r="C30" s="47" t="s">
        <v>2</v>
      </c>
      <c r="D30" s="110"/>
      <c r="E30" s="82"/>
      <c r="F30" s="20">
        <v>1</v>
      </c>
      <c r="G30" s="84"/>
      <c r="H30" s="86"/>
      <c r="I30" s="84"/>
      <c r="J30" s="86"/>
      <c r="K30" s="84"/>
      <c r="L30" s="86"/>
      <c r="M30" s="84"/>
      <c r="N30" s="86"/>
      <c r="O30" s="114"/>
      <c r="P30" s="86"/>
      <c r="Q30" s="84"/>
      <c r="R30" s="2">
        <f t="shared" si="1"/>
        <v>1</v>
      </c>
      <c r="S30" s="29"/>
      <c r="T30" s="5"/>
    </row>
    <row r="31" spans="1:20" ht="39.75" customHeight="1" thickBot="1">
      <c r="A31" s="40" t="s">
        <v>49</v>
      </c>
      <c r="B31" s="40" t="s">
        <v>13</v>
      </c>
      <c r="C31" s="48" t="s">
        <v>2</v>
      </c>
      <c r="D31" s="126">
        <v>5</v>
      </c>
      <c r="E31" s="97"/>
      <c r="F31" s="27">
        <v>26</v>
      </c>
      <c r="G31" s="102">
        <v>3</v>
      </c>
      <c r="H31" s="27">
        <v>6</v>
      </c>
      <c r="I31" s="98"/>
      <c r="J31" s="27">
        <v>4</v>
      </c>
      <c r="K31" s="98"/>
      <c r="L31" s="27">
        <v>5</v>
      </c>
      <c r="M31" s="102">
        <v>1</v>
      </c>
      <c r="N31" s="27">
        <v>4</v>
      </c>
      <c r="O31" s="102">
        <v>2</v>
      </c>
      <c r="P31" s="27">
        <v>19</v>
      </c>
      <c r="Q31" s="102">
        <v>3</v>
      </c>
      <c r="R31" s="2">
        <f t="shared" si="1"/>
        <v>69</v>
      </c>
      <c r="S31" s="29">
        <f t="shared" si="2"/>
        <v>9</v>
      </c>
      <c r="T31" s="77"/>
    </row>
    <row r="32" spans="1:20" ht="12.75">
      <c r="A32" s="169" t="s">
        <v>8</v>
      </c>
      <c r="B32" s="169"/>
      <c r="C32" s="169"/>
      <c r="D32" s="99">
        <f aca="true" t="shared" si="3" ref="D32:R32">SUM(D8:D31)</f>
        <v>66</v>
      </c>
      <c r="E32" s="99">
        <f t="shared" si="3"/>
        <v>10</v>
      </c>
      <c r="F32" s="100">
        <f t="shared" si="3"/>
        <v>63</v>
      </c>
      <c r="G32" s="100">
        <f t="shared" si="3"/>
        <v>6</v>
      </c>
      <c r="H32" s="100">
        <f>SUM(H8:H31)</f>
        <v>51</v>
      </c>
      <c r="I32" s="100">
        <f t="shared" si="3"/>
        <v>4</v>
      </c>
      <c r="J32" s="99">
        <f t="shared" si="3"/>
        <v>13</v>
      </c>
      <c r="K32" s="99">
        <f t="shared" si="3"/>
        <v>1</v>
      </c>
      <c r="L32" s="99">
        <f t="shared" si="3"/>
        <v>28</v>
      </c>
      <c r="M32" s="99">
        <f t="shared" si="3"/>
        <v>8</v>
      </c>
      <c r="N32" s="100">
        <f t="shared" si="3"/>
        <v>35</v>
      </c>
      <c r="O32" s="100">
        <f t="shared" si="3"/>
        <v>4</v>
      </c>
      <c r="P32" s="100">
        <f t="shared" si="3"/>
        <v>76</v>
      </c>
      <c r="Q32" s="100">
        <f t="shared" si="3"/>
        <v>11</v>
      </c>
      <c r="R32" s="6">
        <f t="shared" si="3"/>
        <v>332</v>
      </c>
      <c r="S32" s="6">
        <f>SUM(S8:S31)</f>
        <v>44</v>
      </c>
      <c r="T32" s="58"/>
    </row>
    <row r="33" spans="1:20" ht="12.75">
      <c r="A33" s="13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8"/>
    </row>
    <row r="34" spans="1:20" ht="13.5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</row>
    <row r="35" spans="1:20" ht="13.5" customHeight="1" thickBot="1">
      <c r="A35" s="161" t="s">
        <v>15</v>
      </c>
      <c r="B35" s="162"/>
      <c r="C35" s="162"/>
      <c r="D35" s="162"/>
      <c r="E35" s="16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</row>
    <row r="36" spans="1:20" ht="12.75">
      <c r="A36" s="9" t="s">
        <v>1</v>
      </c>
      <c r="B36" s="10" t="s">
        <v>6</v>
      </c>
      <c r="C36" s="166" t="s">
        <v>7</v>
      </c>
      <c r="D36" s="167"/>
      <c r="E36" s="16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</row>
    <row r="37" spans="1:20" ht="12.75">
      <c r="A37" s="68" t="s">
        <v>30</v>
      </c>
      <c r="B37" s="11">
        <f>R8+S8</f>
        <v>1</v>
      </c>
      <c r="C37" s="53"/>
      <c r="D37" s="54"/>
      <c r="E37" s="5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</row>
    <row r="38" spans="1:20" ht="12.75">
      <c r="A38" s="17" t="s">
        <v>31</v>
      </c>
      <c r="B38" s="11">
        <f>R9+S9</f>
        <v>2</v>
      </c>
      <c r="C38" s="53"/>
      <c r="D38" s="54"/>
      <c r="E38" s="5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1:20" ht="12.75">
      <c r="A39" s="17" t="s">
        <v>32</v>
      </c>
      <c r="B39" s="11">
        <f>R10+S10</f>
        <v>1</v>
      </c>
      <c r="C39" s="53"/>
      <c r="D39" s="54"/>
      <c r="E39" s="5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</row>
    <row r="40" spans="1:20" ht="12.75">
      <c r="A40" s="17" t="s">
        <v>33</v>
      </c>
      <c r="B40" s="11">
        <f>R11+S11</f>
        <v>4</v>
      </c>
      <c r="C40" s="53"/>
      <c r="D40" s="54"/>
      <c r="E40" s="5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1:20" ht="12.75">
      <c r="A41" s="68" t="s">
        <v>55</v>
      </c>
      <c r="B41" s="56">
        <f>R12+S12</f>
        <v>6</v>
      </c>
      <c r="C41" s="53"/>
      <c r="D41" s="54"/>
      <c r="E41" s="5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/>
    </row>
    <row r="42" spans="1:20" ht="26.25" customHeight="1">
      <c r="A42" s="17" t="s">
        <v>35</v>
      </c>
      <c r="B42" s="56">
        <f>R13+S13+R14+S14+R15+S15+R19+S19+S16</f>
        <v>138</v>
      </c>
      <c r="C42" s="134"/>
      <c r="D42" s="135"/>
      <c r="E42" s="13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/>
    </row>
    <row r="43" spans="1:20" ht="24.75" customHeight="1">
      <c r="A43" s="17" t="s">
        <v>36</v>
      </c>
      <c r="B43" s="56">
        <f>R24+S24</f>
        <v>14</v>
      </c>
      <c r="C43" s="134"/>
      <c r="D43" s="135"/>
      <c r="E43" s="13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/>
    </row>
    <row r="44" spans="1:20" ht="26.25" customHeight="1">
      <c r="A44" s="17" t="s">
        <v>37</v>
      </c>
      <c r="B44" s="56">
        <f>R25+S25</f>
        <v>13</v>
      </c>
      <c r="C44" s="134"/>
      <c r="D44" s="135"/>
      <c r="E44" s="13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1:20" ht="12.75" customHeight="1">
      <c r="A45" s="17" t="s">
        <v>38</v>
      </c>
      <c r="B45" s="56">
        <f>R26+S26</f>
        <v>11</v>
      </c>
      <c r="C45" s="138"/>
      <c r="D45" s="139"/>
      <c r="E45" s="14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1:24" ht="27" customHeight="1">
      <c r="A46" s="17" t="s">
        <v>39</v>
      </c>
      <c r="B46" s="56">
        <f>R27+S27+R28+S28</f>
        <v>107</v>
      </c>
      <c r="C46" s="134"/>
      <c r="D46" s="135"/>
      <c r="E46" s="136"/>
      <c r="F46" s="170" t="s">
        <v>54</v>
      </c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71"/>
      <c r="V46" s="71"/>
      <c r="W46" s="71"/>
      <c r="X46" s="71"/>
    </row>
    <row r="47" spans="1:24" ht="14.25" customHeight="1">
      <c r="A47" s="17" t="s">
        <v>40</v>
      </c>
      <c r="B47" s="56">
        <f>R29+S29</f>
        <v>0</v>
      </c>
      <c r="C47" s="134"/>
      <c r="D47" s="135"/>
      <c r="E47" s="136"/>
      <c r="F47" s="137" t="s">
        <v>18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 ht="12.75" customHeight="1">
      <c r="A48" s="17" t="s">
        <v>42</v>
      </c>
      <c r="B48" s="56">
        <f>R30+S30</f>
        <v>1</v>
      </c>
      <c r="C48" s="138"/>
      <c r="D48" s="139"/>
      <c r="E48" s="140"/>
      <c r="F48" s="137" t="s">
        <v>19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0" ht="25.5" customHeight="1" thickBot="1">
      <c r="A49" s="19" t="s">
        <v>41</v>
      </c>
      <c r="B49" s="57">
        <f>R31+S31</f>
        <v>78</v>
      </c>
      <c r="C49" s="141"/>
      <c r="D49" s="142"/>
      <c r="E49" s="14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</row>
    <row r="50" spans="1:20" ht="12.75" customHeight="1">
      <c r="A50" s="13" t="s">
        <v>8</v>
      </c>
      <c r="B50" s="12">
        <f>SUM(B37:B49)</f>
        <v>376</v>
      </c>
      <c r="C50" s="1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3.5" customHeight="1">
      <c r="A51" s="13" t="s">
        <v>17</v>
      </c>
      <c r="B51" s="12"/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25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1" ht="12.7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6"/>
    </row>
    <row r="54" spans="1:21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6"/>
    </row>
    <row r="55" spans="1:2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  <c r="U55" s="8"/>
    </row>
    <row r="56" spans="1:2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</row>
  </sheetData>
  <sheetProtection/>
  <mergeCells count="33">
    <mergeCell ref="A3:T3"/>
    <mergeCell ref="R6:S6"/>
    <mergeCell ref="A35:E35"/>
    <mergeCell ref="A27:A28"/>
    <mergeCell ref="C36:E36"/>
    <mergeCell ref="A54:T54"/>
    <mergeCell ref="A32:C32"/>
    <mergeCell ref="A53:T53"/>
    <mergeCell ref="F48:X48"/>
    <mergeCell ref="F46:T46"/>
    <mergeCell ref="C43:E43"/>
    <mergeCell ref="C42:E42"/>
    <mergeCell ref="C48:E48"/>
    <mergeCell ref="A5:A7"/>
    <mergeCell ref="D6:E6"/>
    <mergeCell ref="F6:G6"/>
    <mergeCell ref="B5:B7"/>
    <mergeCell ref="A13:A23"/>
    <mergeCell ref="C5:C7"/>
    <mergeCell ref="L6:M6"/>
    <mergeCell ref="J6:K6"/>
    <mergeCell ref="P6:Q6"/>
    <mergeCell ref="H6:I6"/>
    <mergeCell ref="N6:O6"/>
    <mergeCell ref="T5:T7"/>
    <mergeCell ref="D5:S5"/>
    <mergeCell ref="A52:T52"/>
    <mergeCell ref="C47:E47"/>
    <mergeCell ref="F47:X47"/>
    <mergeCell ref="C45:E45"/>
    <mergeCell ref="C44:E44"/>
    <mergeCell ref="C46:E46"/>
    <mergeCell ref="C49:E49"/>
  </mergeCells>
  <printOptions/>
  <pageMargins left="0.31496062992125984" right="0.1968503937007874" top="0.23" bottom="0.31" header="0" footer="0.27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Ana Cristina Abreu</cp:lastModifiedBy>
  <cp:lastPrinted>2015-12-22T14:47:58Z</cp:lastPrinted>
  <dcterms:created xsi:type="dcterms:W3CDTF">2008-09-03T13:01:13Z</dcterms:created>
  <dcterms:modified xsi:type="dcterms:W3CDTF">2016-01-25T16:13:08Z</dcterms:modified>
  <cp:category/>
  <cp:version/>
  <cp:contentType/>
  <cp:contentStatus/>
</cp:coreProperties>
</file>