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1"/>
  </bookViews>
  <sheets>
    <sheet name="Identification" sheetId="4" r:id="rId1"/>
    <sheet name="Scient. Comp." sheetId="1" r:id="rId2"/>
    <sheet name="Pedag. Comp." sheetId="2" r:id="rId3"/>
    <sheet name="Other Comp." sheetId="3" r:id="rId4"/>
    <sheet name="Final Score" sheetId="6" r:id="rId5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<sst xmlns="http://schemas.openxmlformats.org/spreadsheetml/2006/main" count="282" uniqueCount="183">
  <si>
    <t>Item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</si>
  <si>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</si>
  <si>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</si>
  <si>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</si>
  <si>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</si>
  <si>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</si>
  <si>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</si>
  <si>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</si>
  <si>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</si>
  <si>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</si>
  <si>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</si>
  <si>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</si>
  <si>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</si>
  <si>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</si>
  <si>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</si>
  <si>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</si>
  <si>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</si>
  <si>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</si>
  <si>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</si>
  <si>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</si>
  <si>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</si>
  <si>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</si>
  <si>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</si>
  <si>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</si>
  <si>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</si>
  <si>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</si>
  <si>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</si>
  <si>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Poster</t>
  </si>
  <si>
    <t>C18</t>
  </si>
  <si>
    <t>C19</t>
  </si>
  <si>
    <t>Sub-Total</t>
  </si>
  <si>
    <t>P1</t>
  </si>
  <si>
    <t>P2</t>
  </si>
  <si>
    <t>P3</t>
  </si>
  <si>
    <t>P4</t>
  </si>
  <si>
    <t>P5</t>
  </si>
  <si>
    <t>P6</t>
  </si>
  <si>
    <t>P7</t>
  </si>
  <si>
    <t>P9</t>
  </si>
  <si>
    <t>Sub-total</t>
  </si>
  <si>
    <t>N/A</t>
  </si>
  <si>
    <t>C20</t>
  </si>
  <si>
    <t>C21</t>
  </si>
  <si>
    <t>C22</t>
  </si>
  <si>
    <t>C23</t>
  </si>
  <si>
    <t>C24</t>
  </si>
  <si>
    <t xml:space="preserve"> </t>
  </si>
  <si>
    <t>P10</t>
  </si>
  <si>
    <t>P11</t>
  </si>
  <si>
    <t>O1</t>
  </si>
  <si>
    <t>O2</t>
  </si>
  <si>
    <t>O3</t>
  </si>
  <si>
    <t>O4</t>
  </si>
  <si>
    <t>O5</t>
  </si>
  <si>
    <t>O6</t>
  </si>
  <si>
    <t>O7</t>
  </si>
  <si>
    <t xml:space="preserve">          IDENTIFICATION</t>
  </si>
  <si>
    <t>Candidate's name:</t>
  </si>
  <si>
    <t>email:</t>
  </si>
  <si>
    <t>Providing the e-mail address implies consent to its use in future communications</t>
  </si>
  <si>
    <t>Academic Qualifications</t>
  </si>
  <si>
    <t>Education Area</t>
  </si>
  <si>
    <t>Specialisation</t>
  </si>
  <si>
    <t>Institution</t>
  </si>
  <si>
    <t>Year</t>
  </si>
  <si>
    <t>Doctorate:</t>
  </si>
  <si>
    <t>Current professional status:</t>
  </si>
  <si>
    <t>I. TECHNICAL-SCIENTIFIC COMPONENT (Final Score weighting - 45%)</t>
  </si>
  <si>
    <t>Dimension</t>
  </si>
  <si>
    <t>Elements to be valued</t>
  </si>
  <si>
    <t>Unit</t>
  </si>
  <si>
    <t>Points</t>
  </si>
  <si>
    <t>Score validated by the Selection Board</t>
  </si>
  <si>
    <t>Number (or fraction) of elements to score</t>
  </si>
  <si>
    <t>Candidate Score</t>
  </si>
  <si>
    <t>Score to consider</t>
  </si>
  <si>
    <t>Reasoning for non-validation of scores provided by the candidate in his/her self-assessment</t>
  </si>
  <si>
    <t>1) Education and Titles</t>
  </si>
  <si>
    <t>Post-Doctoral</t>
  </si>
  <si>
    <t>2) Scientific production in Chemistry</t>
  </si>
  <si>
    <t>a) Publication of papers in a scientific journal</t>
  </si>
  <si>
    <t>i) Scientific paper in journal indexed</t>
  </si>
  <si>
    <t>ii) Scientific paper in non-indexed journal</t>
  </si>
  <si>
    <t>b) Publication in Book of Abstracts of scientific meeting</t>
  </si>
  <si>
    <t>i)  Scientific paper in indexed Book of Abstracts</t>
  </si>
  <si>
    <t xml:space="preserve">ii)  Scientific paper in non-indexed Book of Abstracts </t>
  </si>
  <si>
    <t>c)  Lecture/Oral Communication guest speaker in techincal-scientific events</t>
  </si>
  <si>
    <t>i)  International technical-scientific event</t>
  </si>
  <si>
    <t>ii) National technical-scientific event</t>
  </si>
  <si>
    <t>d) Poster presentation at a technical-scientific event</t>
  </si>
  <si>
    <t>i) International technical-scientific event</t>
  </si>
  <si>
    <t>e) Lecture/Oral Communication in techincal-scientific events</t>
  </si>
  <si>
    <t>Abstract</t>
  </si>
  <si>
    <t>Lecture/Oral Communication</t>
  </si>
  <si>
    <t>Chapter</t>
  </si>
  <si>
    <t>Max.: 160 points</t>
  </si>
  <si>
    <t>Max.: 5 points</t>
  </si>
  <si>
    <t>Max.: 10 points</t>
  </si>
  <si>
    <t>Max.: 35 points</t>
  </si>
  <si>
    <t>Max: 15 points</t>
  </si>
  <si>
    <t>Award</t>
  </si>
  <si>
    <t>Grant</t>
  </si>
  <si>
    <t>Event</t>
  </si>
  <si>
    <t>Scientific paper</t>
  </si>
  <si>
    <t>per journal</t>
  </si>
  <si>
    <r>
      <t xml:space="preserve"> 3) </t>
    </r>
    <r>
      <rPr>
        <b/>
        <sz val="10"/>
        <color rgb="FF000000"/>
        <rFont val="Calibri"/>
        <family val="2"/>
        <scheme val="minor"/>
      </rPr>
      <t>Recognition / Distinctions, Awards and Grants from scientific institutions (public and private)</t>
    </r>
  </si>
  <si>
    <t>i) Technical-scientific awards (international)</t>
  </si>
  <si>
    <t>ii) Technical-scientific awards (national)</t>
  </si>
  <si>
    <t>4)  Organization and collaboration in technical-scientific Events</t>
  </si>
  <si>
    <t xml:space="preserve">a) Participation in Organization of technical-scientific Events or scientific committees events </t>
  </si>
  <si>
    <t>5) Coordination/Editing and Review of scientific publications in Chemistry</t>
  </si>
  <si>
    <t>i) Reviewer of scientific papers submitted to indexed journals</t>
  </si>
  <si>
    <t>ii) Reviewer of scientific papers submitted to non-indexed journals</t>
  </si>
  <si>
    <t xml:space="preserve">iii) Editor of indexed scientific journals </t>
  </si>
  <si>
    <t>iv) Editor of non-indexed scientific journals</t>
  </si>
  <si>
    <t>Max.: 15 points</t>
  </si>
  <si>
    <t>Max.: 60 points</t>
  </si>
  <si>
    <t>iii) Number of citations &gt; 600</t>
  </si>
  <si>
    <t>iv) Number of citations &lt; 600 e &gt; 400</t>
  </si>
  <si>
    <t>v) Number of citations &lt;400</t>
  </si>
  <si>
    <t>Max.: 20 points</t>
  </si>
  <si>
    <t>per year</t>
  </si>
  <si>
    <t>Hired Investigator</t>
  </si>
  <si>
    <t>II. PEDAGOGICAL COMPONENT (Final Score weighting - 45%)</t>
  </si>
  <si>
    <t>1) Professional experience in teaching</t>
  </si>
  <si>
    <t xml:space="preserve">Per semester of teaching in higher education, in health scientific areas </t>
  </si>
  <si>
    <t>Semester</t>
  </si>
  <si>
    <t>Curricular Units/Semester</t>
  </si>
  <si>
    <t>Max.: 70 points</t>
  </si>
  <si>
    <t xml:space="preserve">Master's and Post Graduate Courses </t>
  </si>
  <si>
    <t xml:space="preserve">Head of Graduation courses curricular units </t>
  </si>
  <si>
    <t>Head of Master's / Post Graduate courses curricular units</t>
  </si>
  <si>
    <t>Max.: 30 points</t>
  </si>
  <si>
    <t>III. OTHER COMPONENT (FINAL Score weighting - 10%)</t>
  </si>
  <si>
    <t>complete year</t>
  </si>
  <si>
    <t>number of projects</t>
  </si>
  <si>
    <t xml:space="preserve">3) Participation in  Investigation projects financed by FCT </t>
  </si>
  <si>
    <t>2) Coordenation in Projects financed by FCT</t>
  </si>
  <si>
    <t>4) Participation in  Investigation projects financed by other organizations</t>
  </si>
  <si>
    <t xml:space="preserve">7) International colaborations in Chemistry Investigation </t>
  </si>
  <si>
    <t>Other Components total  = &gt;</t>
  </si>
  <si>
    <t>Total score</t>
  </si>
  <si>
    <t>Weighting factor</t>
  </si>
  <si>
    <t>Weighting score</t>
  </si>
  <si>
    <t>Final Score</t>
  </si>
  <si>
    <t>Institutional Component</t>
  </si>
  <si>
    <t>Technical-Scientific Component</t>
  </si>
  <si>
    <t>Pedagogical Component</t>
  </si>
  <si>
    <t>In the event of a tie, the following tiebreakers will be used successively:</t>
  </si>
  <si>
    <r>
      <t xml:space="preserve">Previous area experience </t>
    </r>
    <r>
      <rPr>
        <sz val="10"/>
        <rFont val="Calibri"/>
        <family val="2"/>
        <scheme val="minor"/>
      </rPr>
      <t>in the area</t>
    </r>
  </si>
  <si>
    <t>1) Previous experience in investigation in the area</t>
  </si>
  <si>
    <t>1. Having teaching experience in Health Technologies (per semester);</t>
  </si>
  <si>
    <t>2. Having completed a Doctor's degree at least 5 years ago;</t>
  </si>
  <si>
    <t>3. Having investigated in Analytical chemistry (essentially);</t>
  </si>
  <si>
    <t>Max.: 40 points</t>
  </si>
  <si>
    <t>iii)Distinctions</t>
  </si>
  <si>
    <t>Total  Pedagogical Component = &gt;</t>
  </si>
  <si>
    <t>Member of Master's Public Exams Jury by invitation</t>
  </si>
  <si>
    <t>Member of doctorate Exames Jury by invitation</t>
  </si>
  <si>
    <t>per each jury</t>
  </si>
  <si>
    <t>President of Master's Public Exams Jury</t>
  </si>
  <si>
    <t xml:space="preserve">Orientation/co-orientation of master's dissertations/projects/internship report (concluded) </t>
  </si>
  <si>
    <t xml:space="preserve">APPLICATION FORM FOR THE RECRUITMENT OF A ADJUNCT TEACHER </t>
  </si>
  <si>
    <t xml:space="preserve">per thesis/project/report </t>
  </si>
  <si>
    <t>per thesis</t>
  </si>
  <si>
    <t xml:space="preserve">Orientation/co-orientation of doctorate thesis (concluded) </t>
  </si>
  <si>
    <r>
      <rPr>
        <sz val="10"/>
        <rFont val="Calibri"/>
        <family val="2"/>
        <scheme val="minor"/>
      </rPr>
      <t>Graduation</t>
    </r>
    <r>
      <rPr>
        <sz val="10"/>
        <color theme="1"/>
        <rFont val="Calibri"/>
        <family val="2"/>
        <scheme val="minor"/>
      </rPr>
      <t xml:space="preserve"> Courses</t>
    </r>
  </si>
  <si>
    <t>2) Curricular Units in Polytechnic Higher Education</t>
  </si>
  <si>
    <t>3) Pedagogical Coordination in Polytechnic Higher Education</t>
  </si>
  <si>
    <r>
      <t>6) h</t>
    </r>
    <r>
      <rPr>
        <b/>
        <sz val="10"/>
        <rFont val="Calibri"/>
        <family val="2"/>
        <scheme val="minor"/>
      </rPr>
      <t xml:space="preserve"> index</t>
    </r>
    <r>
      <rPr>
        <b/>
        <sz val="10"/>
        <color theme="1"/>
        <rFont val="Calibri"/>
        <family val="2"/>
        <scheme val="minor"/>
      </rPr>
      <t>, number of citations (excluding their own) in indexed journals, using SCOPUS as reference</t>
    </r>
  </si>
  <si>
    <t>ii) h index &lt;15</t>
  </si>
  <si>
    <t>i)  h index &gt;15</t>
  </si>
  <si>
    <r>
      <t>7) Researcher</t>
    </r>
    <r>
      <rPr>
        <b/>
        <sz val="10"/>
        <color rgb="FFFF000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of scientific committees of research centers in Chemistry</t>
    </r>
  </si>
  <si>
    <t>per fellow</t>
  </si>
  <si>
    <t>per hiring</t>
  </si>
  <si>
    <t xml:space="preserve">per colaborating </t>
  </si>
  <si>
    <t>per participation</t>
  </si>
  <si>
    <t>per year coordenating</t>
  </si>
  <si>
    <t>6) Coordenating the fellows hiring</t>
  </si>
  <si>
    <t>5) Member of jury for hiring fellows</t>
  </si>
  <si>
    <t>4) Thesys, dissertations and end courses orientation to obtain na academic degree</t>
  </si>
  <si>
    <t>5)  Participation in juries  to obtain na academic degree</t>
  </si>
  <si>
    <t>total componente científica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</si>
</sst>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%&quot;)&quot;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u val="single"/>
      <sz val="11"/>
      <color rgb="FF0000FF"/>
      <name val="Calibri"/>
      <family val="2"/>
    </font>
    <font>
      <sz val="8"/>
      <name val="Calibri"/>
      <family val="2"/>
    </font>
    <font>
      <b/>
      <i/>
      <sz val="11"/>
      <color rgb="FF000000"/>
      <name val="Arial Narrow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sz val="9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</font>
    <font>
      <sz val="11"/>
      <color rgb="FFFF0000"/>
      <name val="Calibri (corpo)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6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thick">
        <color rgb="FF000000"/>
      </right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/>
      <right/>
      <top/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8">
    <xf numFmtId="0" fontId="0" fillId="0" borderId="0" xfId="0"/>
    <xf numFmtId="0" fontId="0" fillId="0" borderId="0" xfId="0" applyFont="1"/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Font="1" applyAlignment="1" applyProtection="1">
      <alignment horizontal="right" vertical="center"/>
      <protection locked="0"/>
    </xf>
    <xf numFmtId="0" fontId="4" fillId="0" borderId="0" xfId="0" applyFont="1" applyProtection="1">
      <protection locked="0"/>
    </xf>
    <xf numFmtId="0" fontId="0" fillId="0" borderId="1" xfId="0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2" xfId="0" applyFont="1" applyBorder="1" applyProtection="1">
      <protection locked="0"/>
    </xf>
    <xf numFmtId="0" fontId="0" fillId="0" borderId="3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0" fillId="3" borderId="0" xfId="0" applyFont="1" applyFill="1" applyBorder="1"/>
    <xf numFmtId="0" fontId="0" fillId="0" borderId="0" xfId="0" applyFont="1" applyAlignment="1">
      <alignment horizontal="left" vertical="top" wrapText="1"/>
    </xf>
    <xf numFmtId="0" fontId="3" fillId="0" borderId="0" xfId="0" applyFont="1" applyAlignment="1">
      <alignment vertical="center"/>
    </xf>
    <xf numFmtId="0" fontId="20" fillId="4" borderId="4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0" borderId="4" xfId="0" applyFont="1" applyBorder="1"/>
    <xf numFmtId="2" fontId="3" fillId="0" borderId="4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20" fillId="0" borderId="8" xfId="0" applyFont="1" applyBorder="1"/>
    <xf numFmtId="2" fontId="20" fillId="0" borderId="9" xfId="0" applyNumberFormat="1" applyFont="1" applyBorder="1" applyAlignment="1">
      <alignment horizontal="center" vertical="center"/>
    </xf>
    <xf numFmtId="0" fontId="20" fillId="4" borderId="9" xfId="0" applyFont="1" applyFill="1" applyBorder="1" applyAlignment="1">
      <alignment vertical="center"/>
    </xf>
    <xf numFmtId="0" fontId="20" fillId="4" borderId="10" xfId="0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2" fontId="9" fillId="0" borderId="0" xfId="0" applyNumberFormat="1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164" fontId="11" fillId="0" borderId="0" xfId="0" applyNumberFormat="1" applyFont="1" applyAlignment="1" applyProtection="1">
      <alignment horizontal="left" vertical="center" wrapText="1"/>
      <protection locked="0"/>
    </xf>
    <xf numFmtId="2" fontId="12" fillId="0" borderId="0" xfId="0" applyNumberFormat="1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5" fillId="5" borderId="12" xfId="0" applyFont="1" applyFill="1" applyBorder="1" applyAlignment="1" applyProtection="1">
      <alignment horizontal="center" vertical="center" wrapText="1"/>
      <protection locked="0"/>
    </xf>
    <xf numFmtId="0" fontId="15" fillId="6" borderId="12" xfId="0" applyFont="1" applyFill="1" applyBorder="1" applyAlignment="1" applyProtection="1">
      <alignment horizontal="center" vertical="center" wrapText="1"/>
      <protection locked="0"/>
    </xf>
    <xf numFmtId="0" fontId="15" fillId="5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4" fillId="7" borderId="14" xfId="0" applyFont="1" applyFill="1" applyBorder="1" applyAlignment="1" applyProtection="1">
      <alignment vertical="center" wrapText="1"/>
      <protection locked="0"/>
    </xf>
    <xf numFmtId="0" fontId="23" fillId="8" borderId="12" xfId="0" applyFont="1" applyFill="1" applyBorder="1" applyAlignment="1" applyProtection="1">
      <alignment horizontal="center" vertical="center" wrapText="1"/>
      <protection/>
    </xf>
    <xf numFmtId="0" fontId="23" fillId="8" borderId="12" xfId="0" applyFont="1" applyFill="1" applyBorder="1" applyAlignment="1" applyProtection="1">
      <alignment vertical="center" wrapText="1"/>
      <protection/>
    </xf>
    <xf numFmtId="0" fontId="24" fillId="7" borderId="15" xfId="0" applyFont="1" applyFill="1" applyBorder="1" applyAlignment="1" applyProtection="1">
      <alignment vertical="center" wrapText="1"/>
      <protection/>
    </xf>
    <xf numFmtId="0" fontId="24" fillId="7" borderId="12" xfId="0" applyFont="1" applyFill="1" applyBorder="1" applyAlignment="1" applyProtection="1">
      <alignment horizontal="center" vertical="center" wrapText="1"/>
      <protection/>
    </xf>
    <xf numFmtId="0" fontId="24" fillId="7" borderId="12" xfId="0" applyFont="1" applyFill="1" applyBorder="1" applyAlignment="1" applyProtection="1">
      <alignment vertical="center" wrapText="1"/>
      <protection/>
    </xf>
    <xf numFmtId="0" fontId="25" fillId="7" borderId="12" xfId="0" applyFont="1" applyFill="1" applyBorder="1" applyAlignment="1" applyProtection="1">
      <alignment horizontal="center" vertical="center" wrapText="1"/>
      <protection/>
    </xf>
    <xf numFmtId="0" fontId="0" fillId="8" borderId="12" xfId="0" applyFill="1" applyBorder="1" applyAlignment="1" applyProtection="1">
      <alignment vertical="center" wrapText="1"/>
      <protection/>
    </xf>
    <xf numFmtId="0" fontId="22" fillId="8" borderId="12" xfId="0" applyFont="1" applyFill="1" applyBorder="1" applyAlignment="1" applyProtection="1">
      <alignment vertical="center" wrapText="1"/>
      <protection/>
    </xf>
    <xf numFmtId="0" fontId="26" fillId="8" borderId="12" xfId="0" applyFont="1" applyFill="1" applyBorder="1" applyAlignment="1" applyProtection="1">
      <alignment horizontal="center" vertical="center" wrapText="1"/>
      <protection/>
    </xf>
    <xf numFmtId="0" fontId="0" fillId="7" borderId="12" xfId="0" applyFill="1" applyBorder="1" applyAlignment="1" applyProtection="1">
      <alignment vertical="center" wrapText="1"/>
      <protection/>
    </xf>
    <xf numFmtId="0" fontId="22" fillId="8" borderId="12" xfId="0" applyFont="1" applyFill="1" applyBorder="1" applyAlignment="1" applyProtection="1">
      <alignment horizontal="center" vertical="center" wrapText="1"/>
      <protection/>
    </xf>
    <xf numFmtId="0" fontId="26" fillId="8" borderId="12" xfId="0" applyFont="1" applyFill="1" applyBorder="1" applyAlignment="1" applyProtection="1">
      <alignment vertical="center" wrapText="1"/>
      <protection/>
    </xf>
    <xf numFmtId="0" fontId="24" fillId="7" borderId="14" xfId="0" applyFont="1" applyFill="1" applyBorder="1" applyAlignment="1" applyProtection="1">
      <alignment vertical="center" wrapText="1"/>
      <protection/>
    </xf>
    <xf numFmtId="0" fontId="17" fillId="4" borderId="16" xfId="0" applyFont="1" applyFill="1" applyBorder="1" applyAlignment="1" applyProtection="1">
      <alignment vertical="center" wrapText="1"/>
      <protection/>
    </xf>
    <xf numFmtId="2" fontId="0" fillId="8" borderId="12" xfId="0" applyNumberFormat="1" applyFont="1" applyFill="1" applyBorder="1" applyAlignment="1" applyProtection="1">
      <alignment vertical="center" wrapText="1"/>
      <protection/>
    </xf>
    <xf numFmtId="2" fontId="0" fillId="7" borderId="12" xfId="0" applyNumberFormat="1" applyFont="1" applyFill="1" applyBorder="1" applyAlignment="1" applyProtection="1">
      <alignment vertical="center" wrapText="1"/>
      <protection/>
    </xf>
    <xf numFmtId="0" fontId="0" fillId="7" borderId="13" xfId="0" applyFont="1" applyFill="1" applyBorder="1" applyAlignment="1" applyProtection="1">
      <alignment horizontal="center" vertical="center" wrapText="1"/>
      <protection/>
    </xf>
    <xf numFmtId="2" fontId="15" fillId="9" borderId="12" xfId="0" applyNumberFormat="1" applyFont="1" applyFill="1" applyBorder="1" applyAlignment="1" applyProtection="1">
      <alignment vertical="center" wrapText="1"/>
      <protection/>
    </xf>
    <xf numFmtId="2" fontId="9" fillId="8" borderId="12" xfId="0" applyNumberFormat="1" applyFont="1" applyFill="1" applyBorder="1" applyAlignment="1" applyProtection="1">
      <alignment vertical="center" wrapText="1"/>
      <protection/>
    </xf>
    <xf numFmtId="2" fontId="15" fillId="10" borderId="12" xfId="0" applyNumberFormat="1" applyFont="1" applyFill="1" applyBorder="1" applyAlignment="1" applyProtection="1">
      <alignment vertical="center" wrapText="1"/>
      <protection/>
    </xf>
    <xf numFmtId="0" fontId="0" fillId="10" borderId="13" xfId="0" applyFont="1" applyFill="1" applyBorder="1" applyAlignment="1" applyProtection="1">
      <alignment horizontal="center" vertical="center" wrapText="1"/>
      <protection/>
    </xf>
    <xf numFmtId="0" fontId="0" fillId="4" borderId="17" xfId="0" applyFont="1" applyFill="1" applyBorder="1" applyAlignment="1" applyProtection="1">
      <alignment horizontal="center" vertical="center" wrapText="1"/>
      <protection/>
    </xf>
    <xf numFmtId="49" fontId="19" fillId="0" borderId="0" xfId="0" applyNumberFormat="1" applyFont="1" applyAlignment="1" applyProtection="1">
      <alignment vertical="center"/>
      <protection locked="0"/>
    </xf>
    <xf numFmtId="0" fontId="13" fillId="5" borderId="18" xfId="0" applyFont="1" applyFill="1" applyBorder="1" applyAlignment="1" applyProtection="1">
      <alignment horizontal="center" vertical="center" wrapText="1"/>
      <protection locked="0"/>
    </xf>
    <xf numFmtId="0" fontId="13" fillId="6" borderId="12" xfId="0" applyFont="1" applyFill="1" applyBorder="1" applyAlignment="1" applyProtection="1">
      <alignment horizontal="center" vertical="center" wrapText="1"/>
      <protection locked="0"/>
    </xf>
    <xf numFmtId="0" fontId="9" fillId="11" borderId="13" xfId="0" applyFont="1" applyFill="1" applyBorder="1" applyAlignment="1" applyProtection="1">
      <alignment/>
      <protection locked="0"/>
    </xf>
    <xf numFmtId="0" fontId="13" fillId="5" borderId="13" xfId="0" applyFont="1" applyFill="1" applyBorder="1" applyAlignment="1" applyProtection="1">
      <alignment horizontal="center" vertical="center" wrapText="1"/>
      <protection locked="0"/>
    </xf>
    <xf numFmtId="0" fontId="0" fillId="8" borderId="12" xfId="0" applyFill="1" applyBorder="1" applyProtection="1">
      <protection locked="0"/>
    </xf>
    <xf numFmtId="0" fontId="0" fillId="7" borderId="12" xfId="0" applyFill="1" applyBorder="1" applyProtection="1">
      <protection locked="0"/>
    </xf>
    <xf numFmtId="0" fontId="27" fillId="7" borderId="12" xfId="0" applyFont="1" applyFill="1" applyBorder="1" applyAlignment="1" applyProtection="1">
      <alignment vertical="center"/>
      <protection locked="0"/>
    </xf>
    <xf numFmtId="0" fontId="0" fillId="7" borderId="16" xfId="0" applyFill="1" applyBorder="1" applyAlignment="1" applyProtection="1">
      <alignment vertical="center" wrapText="1"/>
      <protection locked="0"/>
    </xf>
    <xf numFmtId="0" fontId="0" fillId="7" borderId="16" xfId="0" applyFill="1" applyBorder="1" applyProtection="1"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26" fillId="8" borderId="12" xfId="0" applyFont="1" applyFill="1" applyBorder="1" applyAlignment="1" applyProtection="1">
      <alignment horizontal="center" vertical="center"/>
      <protection/>
    </xf>
    <xf numFmtId="0" fontId="27" fillId="7" borderId="15" xfId="0" applyFont="1" applyFill="1" applyBorder="1" applyAlignment="1" applyProtection="1">
      <alignment horizontal="left" vertical="center"/>
      <protection/>
    </xf>
    <xf numFmtId="0" fontId="0" fillId="7" borderId="12" xfId="0" applyFill="1" applyBorder="1" applyAlignment="1" applyProtection="1">
      <alignment vertical="center"/>
      <protection/>
    </xf>
    <xf numFmtId="0" fontId="26" fillId="7" borderId="12" xfId="0" applyFont="1" applyFill="1" applyBorder="1" applyAlignment="1" applyProtection="1">
      <alignment vertical="center"/>
      <protection/>
    </xf>
    <xf numFmtId="0" fontId="27" fillId="7" borderId="12" xfId="0" applyFont="1" applyFill="1" applyBorder="1" applyAlignment="1" applyProtection="1">
      <alignment vertical="center"/>
      <protection/>
    </xf>
    <xf numFmtId="0" fontId="21" fillId="8" borderId="12" xfId="0" applyFont="1" applyFill="1" applyBorder="1" applyAlignment="1" applyProtection="1">
      <alignment vertical="center" wrapText="1"/>
      <protection/>
    </xf>
    <xf numFmtId="0" fontId="24" fillId="7" borderId="15" xfId="0" applyFont="1" applyFill="1" applyBorder="1" applyAlignment="1" applyProtection="1">
      <alignment horizontal="left" vertical="center" wrapText="1"/>
      <protection/>
    </xf>
    <xf numFmtId="0" fontId="0" fillId="8" borderId="12" xfId="0" applyFill="1" applyBorder="1" applyProtection="1">
      <protection/>
    </xf>
    <xf numFmtId="0" fontId="0" fillId="7" borderId="12" xfId="0" applyFill="1" applyBorder="1" applyProtection="1">
      <protection/>
    </xf>
    <xf numFmtId="0" fontId="0" fillId="7" borderId="17" xfId="0" applyFill="1" applyBorder="1" applyProtection="1">
      <protection/>
    </xf>
    <xf numFmtId="0" fontId="0" fillId="0" borderId="0" xfId="0" applyProtection="1">
      <protection/>
    </xf>
    <xf numFmtId="2" fontId="8" fillId="0" borderId="19" xfId="0" applyNumberFormat="1" applyFont="1" applyBorder="1" applyAlignment="1" applyProtection="1">
      <alignment horizontal="right" vertical="center"/>
      <protection/>
    </xf>
    <xf numFmtId="0" fontId="2" fillId="0" borderId="20" xfId="0" applyFont="1" applyBorder="1" applyAlignment="1" applyProtection="1">
      <alignment vertical="center" wrapText="1"/>
      <protection/>
    </xf>
    <xf numFmtId="0" fontId="17" fillId="2" borderId="12" xfId="0" applyFont="1" applyFill="1" applyBorder="1" applyAlignment="1" applyProtection="1">
      <alignment horizontal="center" vertical="center" wrapText="1"/>
      <protection locked="0"/>
    </xf>
    <xf numFmtId="0" fontId="13" fillId="2" borderId="12" xfId="0" applyFont="1" applyFill="1" applyBorder="1" applyAlignment="1" applyProtection="1">
      <alignment horizontal="center" vertical="center" wrapText="1"/>
      <protection locked="0"/>
    </xf>
    <xf numFmtId="0" fontId="15" fillId="6" borderId="12" xfId="0" applyFont="1" applyFill="1" applyBorder="1" applyAlignment="1" applyProtection="1">
      <alignment horizontal="center" vertical="top" wrapText="1"/>
      <protection locked="0"/>
    </xf>
    <xf numFmtId="0" fontId="13" fillId="2" borderId="13" xfId="0" applyFont="1" applyFill="1" applyBorder="1" applyAlignment="1" applyProtection="1">
      <alignment horizontal="center" vertical="center" wrapText="1"/>
      <protection locked="0"/>
    </xf>
    <xf numFmtId="0" fontId="22" fillId="12" borderId="12" xfId="0" applyFont="1" applyFill="1" applyBorder="1" applyAlignment="1" applyProtection="1">
      <alignment horizontal="center" vertical="center"/>
      <protection/>
    </xf>
    <xf numFmtId="0" fontId="26" fillId="7" borderId="16" xfId="0" applyFont="1" applyFill="1" applyBorder="1" applyAlignment="1" applyProtection="1">
      <alignment vertical="center"/>
      <protection/>
    </xf>
    <xf numFmtId="0" fontId="0" fillId="7" borderId="16" xfId="0" applyFill="1" applyBorder="1" applyAlignment="1" applyProtection="1">
      <alignment vertical="center"/>
      <protection/>
    </xf>
    <xf numFmtId="2" fontId="14" fillId="13" borderId="12" xfId="0" applyNumberFormat="1" applyFont="1" applyFill="1" applyBorder="1" applyAlignment="1" applyProtection="1">
      <alignment horizontal="right" vertical="center" wrapText="1"/>
      <protection/>
    </xf>
    <xf numFmtId="0" fontId="9" fillId="8" borderId="12" xfId="0" applyFont="1" applyFill="1" applyBorder="1" applyAlignment="1" applyProtection="1">
      <alignment/>
      <protection/>
    </xf>
    <xf numFmtId="2" fontId="14" fillId="9" borderId="12" xfId="0" applyNumberFormat="1" applyFont="1" applyFill="1" applyBorder="1" applyAlignment="1" applyProtection="1">
      <alignment horizontal="right" vertical="center" wrapText="1"/>
      <protection/>
    </xf>
    <xf numFmtId="2" fontId="9" fillId="14" borderId="16" xfId="0" applyNumberFormat="1" applyFont="1" applyFill="1" applyBorder="1" applyProtection="1">
      <protection/>
    </xf>
    <xf numFmtId="0" fontId="14" fillId="7" borderId="17" xfId="0" applyFont="1" applyFill="1" applyBorder="1" applyProtection="1">
      <protection/>
    </xf>
    <xf numFmtId="0" fontId="0" fillId="3" borderId="12" xfId="0" applyFont="1" applyFill="1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2" fontId="0" fillId="0" borderId="12" xfId="0" applyNumberFormat="1" applyFont="1" applyFill="1" applyBorder="1" applyAlignment="1" applyProtection="1">
      <alignment vertical="center" wrapText="1"/>
      <protection/>
    </xf>
    <xf numFmtId="0" fontId="21" fillId="8" borderId="21" xfId="0" applyFont="1" applyFill="1" applyBorder="1" applyAlignment="1" applyProtection="1">
      <alignment horizontal="center" vertical="center" wrapText="1"/>
      <protection/>
    </xf>
    <xf numFmtId="0" fontId="21" fillId="12" borderId="12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vertical="center" wrapText="1"/>
      <protection/>
    </xf>
    <xf numFmtId="0" fontId="23" fillId="0" borderId="12" xfId="0" applyFont="1" applyFill="1" applyBorder="1" applyAlignment="1" applyProtection="1">
      <alignment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0" fillId="8" borderId="21" xfId="0" applyFill="1" applyBorder="1" applyAlignment="1" applyProtection="1">
      <alignment vertical="center" wrapText="1"/>
      <protection/>
    </xf>
    <xf numFmtId="0" fontId="26" fillId="8" borderId="21" xfId="0" applyFont="1" applyFill="1" applyBorder="1" applyAlignment="1" applyProtection="1">
      <alignment horizontal="center" vertical="center" wrapText="1"/>
      <protection/>
    </xf>
    <xf numFmtId="0" fontId="24" fillId="7" borderId="22" xfId="0" applyFont="1" applyFill="1" applyBorder="1" applyAlignment="1" applyProtection="1">
      <alignment vertical="center" wrapText="1"/>
      <protection/>
    </xf>
    <xf numFmtId="0" fontId="24" fillId="7" borderId="23" xfId="0" applyFont="1" applyFill="1" applyBorder="1" applyAlignment="1" applyProtection="1">
      <alignment vertical="center" wrapText="1"/>
      <protection/>
    </xf>
    <xf numFmtId="0" fontId="0" fillId="8" borderId="12" xfId="0" applyFont="1" applyFill="1" applyBorder="1" applyAlignment="1" applyProtection="1">
      <alignment horizontal="center" vertical="center" wrapText="1"/>
      <protection locked="0"/>
    </xf>
    <xf numFmtId="2" fontId="4" fillId="0" borderId="12" xfId="0" applyNumberFormat="1" applyFont="1" applyBorder="1" applyAlignment="1" applyProtection="1">
      <alignment horizontal="right" vertical="center"/>
      <protection/>
    </xf>
    <xf numFmtId="0" fontId="17" fillId="4" borderId="12" xfId="0" applyFont="1" applyFill="1" applyBorder="1" applyAlignment="1" applyProtection="1">
      <alignment vertical="center" wrapText="1"/>
      <protection/>
    </xf>
    <xf numFmtId="2" fontId="15" fillId="4" borderId="12" xfId="0" applyNumberFormat="1" applyFont="1" applyFill="1" applyBorder="1" applyAlignment="1" applyProtection="1">
      <alignment vertical="center" wrapText="1"/>
      <protection/>
    </xf>
    <xf numFmtId="0" fontId="0" fillId="4" borderId="13" xfId="0" applyFont="1" applyFill="1" applyBorder="1" applyAlignment="1" applyProtection="1">
      <alignment horizontal="center" vertical="center" wrapText="1"/>
      <protection/>
    </xf>
    <xf numFmtId="2" fontId="15" fillId="4" borderId="16" xfId="0" applyNumberFormat="1" applyFont="1" applyFill="1" applyBorder="1" applyAlignment="1" applyProtection="1">
      <alignment vertical="center" wrapText="1"/>
      <protection/>
    </xf>
    <xf numFmtId="2" fontId="8" fillId="4" borderId="16" xfId="0" applyNumberFormat="1" applyFont="1" applyFill="1" applyBorder="1" applyAlignment="1" applyProtection="1">
      <alignment vertical="center" wrapText="1"/>
      <protection/>
    </xf>
    <xf numFmtId="0" fontId="22" fillId="8" borderId="21" xfId="0" applyFont="1" applyFill="1" applyBorder="1" applyAlignment="1" applyProtection="1">
      <alignment vertical="center" wrapText="1"/>
      <protection/>
    </xf>
    <xf numFmtId="0" fontId="24" fillId="7" borderId="24" xfId="0" applyFont="1" applyFill="1" applyBorder="1" applyAlignment="1" applyProtection="1">
      <alignment vertical="center" wrapText="1"/>
      <protection/>
    </xf>
    <xf numFmtId="0" fontId="22" fillId="8" borderId="22" xfId="0" applyFont="1" applyFill="1" applyBorder="1" applyAlignment="1" applyProtection="1">
      <alignment vertical="center" wrapText="1"/>
      <protection/>
    </xf>
    <xf numFmtId="0" fontId="21" fillId="8" borderId="23" xfId="0" applyFont="1" applyFill="1" applyBorder="1" applyAlignment="1" applyProtection="1">
      <alignment vertical="center" wrapText="1"/>
      <protection/>
    </xf>
    <xf numFmtId="0" fontId="23" fillId="8" borderId="21" xfId="0" applyFont="1" applyFill="1" applyBorder="1" applyAlignment="1" applyProtection="1">
      <alignment horizontal="center" vertical="center" wrapText="1"/>
      <protection/>
    </xf>
    <xf numFmtId="0" fontId="21" fillId="11" borderId="22" xfId="0" applyFont="1" applyFill="1" applyBorder="1" applyAlignment="1" applyProtection="1">
      <alignment horizontal="center" vertical="center" wrapText="1"/>
      <protection/>
    </xf>
    <xf numFmtId="0" fontId="15" fillId="9" borderId="12" xfId="0" applyFont="1" applyFill="1" applyBorder="1" applyAlignment="1" applyProtection="1">
      <alignment horizontal="center" vertical="center" wrapText="1"/>
      <protection locked="0"/>
    </xf>
    <xf numFmtId="0" fontId="15" fillId="15" borderId="13" xfId="0" applyFont="1" applyFill="1" applyBorder="1" applyAlignment="1" applyProtection="1">
      <alignment horizontal="center" vertical="center" wrapText="1"/>
      <protection locked="0"/>
    </xf>
    <xf numFmtId="0" fontId="21" fillId="8" borderId="22" xfId="0" applyFont="1" applyFill="1" applyBorder="1" applyAlignment="1" applyProtection="1">
      <alignment horizontal="center" vertical="center" wrapText="1"/>
      <protection/>
    </xf>
    <xf numFmtId="0" fontId="24" fillId="7" borderId="16" xfId="0" applyFont="1" applyFill="1" applyBorder="1" applyAlignment="1" applyProtection="1">
      <alignment vertical="center" wrapText="1"/>
      <protection/>
    </xf>
    <xf numFmtId="0" fontId="0" fillId="7" borderId="16" xfId="0" applyFill="1" applyBorder="1" applyProtection="1">
      <protection/>
    </xf>
    <xf numFmtId="2" fontId="9" fillId="14" borderId="12" xfId="0" applyNumberFormat="1" applyFont="1" applyFill="1" applyBorder="1" applyProtection="1">
      <protection/>
    </xf>
    <xf numFmtId="0" fontId="14" fillId="7" borderId="13" xfId="0" applyFont="1" applyFill="1" applyBorder="1" applyProtection="1">
      <protection/>
    </xf>
    <xf numFmtId="0" fontId="0" fillId="0" borderId="0" xfId="0" applyFont="1" applyFill="1"/>
    <xf numFmtId="0" fontId="8" fillId="0" borderId="0" xfId="0" applyFont="1" applyFill="1"/>
    <xf numFmtId="2" fontId="30" fillId="0" borderId="12" xfId="0" applyNumberFormat="1" applyFont="1" applyFill="1" applyBorder="1" applyAlignment="1" applyProtection="1">
      <alignment vertical="center" wrapText="1"/>
      <protection/>
    </xf>
    <xf numFmtId="2" fontId="31" fillId="0" borderId="12" xfId="0" applyNumberFormat="1" applyFont="1" applyFill="1" applyBorder="1" applyAlignment="1" applyProtection="1">
      <alignment vertical="center" wrapText="1"/>
      <protection/>
    </xf>
    <xf numFmtId="2" fontId="30" fillId="8" borderId="12" xfId="0" applyNumberFormat="1" applyFont="1" applyFill="1" applyBorder="1" applyAlignment="1" applyProtection="1">
      <alignment vertical="center" wrapText="1"/>
      <protection/>
    </xf>
    <xf numFmtId="2" fontId="29" fillId="7" borderId="12" xfId="0" applyNumberFormat="1" applyFont="1" applyFill="1" applyBorder="1" applyAlignment="1" applyProtection="1">
      <alignment vertical="center" wrapText="1"/>
      <protection/>
    </xf>
    <xf numFmtId="2" fontId="15" fillId="7" borderId="12" xfId="0" applyNumberFormat="1" applyFont="1" applyFill="1" applyBorder="1" applyAlignment="1" applyProtection="1">
      <alignment vertical="center" wrapText="1"/>
      <protection/>
    </xf>
    <xf numFmtId="0" fontId="29" fillId="7" borderId="12" xfId="0" applyFont="1" applyFill="1" applyBorder="1" applyProtection="1">
      <protection/>
    </xf>
    <xf numFmtId="0" fontId="31" fillId="8" borderId="12" xfId="0" applyFont="1" applyFill="1" applyBorder="1" applyProtection="1">
      <protection/>
    </xf>
    <xf numFmtId="0" fontId="29" fillId="7" borderId="16" xfId="0" applyFont="1" applyFill="1" applyBorder="1" applyProtection="1">
      <protection/>
    </xf>
    <xf numFmtId="2" fontId="17" fillId="14" borderId="12" xfId="0" applyNumberFormat="1" applyFont="1" applyFill="1" applyBorder="1" applyAlignment="1" applyProtection="1">
      <alignment horizontal="right" vertical="center" wrapText="1"/>
      <protection/>
    </xf>
    <xf numFmtId="2" fontId="17" fillId="14" borderId="16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/>
    </xf>
    <xf numFmtId="0" fontId="33" fillId="0" borderId="0" xfId="0" applyFont="1"/>
    <xf numFmtId="0" fontId="34" fillId="0" borderId="12" xfId="0" applyFont="1" applyFill="1" applyBorder="1" applyAlignment="1" applyProtection="1">
      <alignment vertical="center" wrapText="1"/>
      <protection/>
    </xf>
    <xf numFmtId="0" fontId="35" fillId="8" borderId="23" xfId="0" applyFont="1" applyFill="1" applyBorder="1" applyAlignment="1" applyProtection="1">
      <alignment vertical="center" wrapText="1"/>
      <protection/>
    </xf>
    <xf numFmtId="0" fontId="10" fillId="0" borderId="25" xfId="0" applyFont="1" applyBorder="1" applyAlignment="1" applyProtection="1">
      <alignment horizontal="left" vertical="center" wrapText="1"/>
      <protection locked="0"/>
    </xf>
    <xf numFmtId="0" fontId="9" fillId="0" borderId="25" xfId="0" applyFont="1" applyBorder="1" applyAlignment="1" applyProtection="1">
      <alignment vertical="center"/>
      <protection locked="0"/>
    </xf>
    <xf numFmtId="0" fontId="21" fillId="12" borderId="15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Protection="1">
      <protection locked="0"/>
    </xf>
    <xf numFmtId="0" fontId="0" fillId="8" borderId="13" xfId="0" applyFont="1" applyFill="1" applyBorder="1" applyAlignment="1" applyProtection="1">
      <alignment horizontal="center" vertical="center" wrapText="1"/>
      <protection locked="0"/>
    </xf>
    <xf numFmtId="0" fontId="0" fillId="8" borderId="13" xfId="0" applyFill="1" applyBorder="1" applyProtection="1">
      <protection locked="0"/>
    </xf>
    <xf numFmtId="0" fontId="0" fillId="7" borderId="13" xfId="0" applyFill="1" applyBorder="1" applyProtection="1">
      <protection locked="0"/>
    </xf>
    <xf numFmtId="0" fontId="27" fillId="7" borderId="13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 wrapText="1"/>
      <protection locked="0"/>
    </xf>
    <xf numFmtId="0" fontId="27" fillId="7" borderId="15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 locked="0"/>
    </xf>
    <xf numFmtId="0" fontId="22" fillId="8" borderId="12" xfId="0" applyFont="1" applyFill="1" applyBorder="1" applyAlignment="1" applyProtection="1">
      <alignment horizontal="left" vertical="center" wrapText="1"/>
      <protection/>
    </xf>
    <xf numFmtId="0" fontId="9" fillId="0" borderId="25" xfId="0" applyFont="1" applyBorder="1" applyAlignment="1" applyProtection="1">
      <alignment vertical="center" wrapText="1"/>
      <protection locked="0"/>
    </xf>
    <xf numFmtId="0" fontId="34" fillId="8" borderId="12" xfId="0" applyFont="1" applyFill="1" applyBorder="1" applyAlignment="1" applyProtection="1">
      <alignment vertical="center" wrapText="1"/>
      <protection/>
    </xf>
    <xf numFmtId="0" fontId="26" fillId="7" borderId="12" xfId="0" applyFont="1" applyFill="1" applyBorder="1" applyAlignment="1" applyProtection="1">
      <alignment vertical="center" wrapText="1"/>
      <protection/>
    </xf>
    <xf numFmtId="49" fontId="19" fillId="0" borderId="0" xfId="0" applyNumberFormat="1" applyFont="1" applyAlignment="1" applyProtection="1">
      <alignment vertical="center" wrapText="1"/>
      <protection locked="0"/>
    </xf>
    <xf numFmtId="0" fontId="27" fillId="7" borderId="12" xfId="0" applyFont="1" applyFill="1" applyBorder="1" applyAlignment="1" applyProtection="1">
      <alignment vertical="center" wrapText="1"/>
      <protection/>
    </xf>
    <xf numFmtId="0" fontId="36" fillId="8" borderId="12" xfId="0" applyFont="1" applyFill="1" applyBorder="1" applyAlignment="1" applyProtection="1">
      <alignment horizontal="center" vertical="center" wrapText="1"/>
      <protection/>
    </xf>
    <xf numFmtId="0" fontId="36" fillId="8" borderId="12" xfId="0" applyFont="1" applyFill="1" applyBorder="1" applyAlignment="1" applyProtection="1">
      <alignment vertical="center" wrapText="1"/>
      <protection/>
    </xf>
    <xf numFmtId="0" fontId="34" fillId="8" borderId="12" xfId="0" applyFont="1" applyFill="1" applyBorder="1" applyAlignment="1" applyProtection="1">
      <alignment horizontal="center" vertical="center" wrapText="1"/>
      <protection/>
    </xf>
    <xf numFmtId="0" fontId="22" fillId="8" borderId="12" xfId="0" applyFont="1" applyFill="1" applyBorder="1" applyAlignment="1" applyProtection="1">
      <alignment horizontal="center" vertical="center" wrapText="1"/>
      <protection/>
    </xf>
    <xf numFmtId="0" fontId="21" fillId="11" borderId="1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21" fillId="8" borderId="12" xfId="0" applyFont="1" applyFill="1" applyBorder="1" applyAlignment="1" applyProtection="1">
      <alignment horizontal="center" vertical="center" wrapText="1"/>
      <protection/>
    </xf>
    <xf numFmtId="0" fontId="21" fillId="11" borderId="15" xfId="0" applyFont="1" applyFill="1" applyBorder="1" applyAlignment="1" applyProtection="1">
      <alignment horizontal="center" vertical="center" wrapText="1"/>
      <protection/>
    </xf>
    <xf numFmtId="0" fontId="21" fillId="11" borderId="12" xfId="0" applyFont="1" applyFill="1" applyBorder="1" applyAlignment="1" applyProtection="1">
      <alignment horizontal="center" vertical="center" wrapText="1"/>
      <protection/>
    </xf>
    <xf numFmtId="0" fontId="22" fillId="8" borderId="12" xfId="0" applyFont="1" applyFill="1" applyBorder="1" applyAlignment="1" applyProtection="1">
      <alignment horizontal="center" vertical="center" wrapText="1"/>
      <protection/>
    </xf>
    <xf numFmtId="0" fontId="21" fillId="8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8" borderId="12" xfId="0" applyFill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vertic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22" fillId="8" borderId="12" xfId="0" applyFont="1" applyFill="1" applyBorder="1" applyAlignment="1" applyProtection="1">
      <alignment horizontal="center" vertical="center" wrapText="1"/>
      <protection/>
    </xf>
    <xf numFmtId="0" fontId="35" fillId="8" borderId="15" xfId="0" applyFont="1" applyFill="1" applyBorder="1" applyAlignment="1" applyProtection="1">
      <alignment horizontal="left" vertical="center" wrapText="1"/>
      <protection/>
    </xf>
    <xf numFmtId="0" fontId="21" fillId="8" borderId="22" xfId="0" applyFont="1" applyFill="1" applyBorder="1" applyAlignment="1" applyProtection="1">
      <alignment horizontal="left" vertical="center" wrapText="1"/>
      <protection/>
    </xf>
    <xf numFmtId="0" fontId="21" fillId="8" borderId="24" xfId="0" applyFont="1" applyFill="1" applyBorder="1" applyAlignment="1" applyProtection="1">
      <alignment horizontal="left" vertical="center" wrapText="1"/>
      <protection/>
    </xf>
    <xf numFmtId="0" fontId="21" fillId="8" borderId="23" xfId="0" applyFont="1" applyFill="1" applyBorder="1" applyAlignment="1" applyProtection="1">
      <alignment horizontal="left" vertical="center" wrapText="1"/>
      <protection/>
    </xf>
    <xf numFmtId="0" fontId="35" fillId="8" borderId="22" xfId="0" applyFont="1" applyFill="1" applyBorder="1" applyAlignment="1" applyProtection="1">
      <alignment horizontal="left" vertical="center" wrapText="1"/>
      <protection/>
    </xf>
    <xf numFmtId="0" fontId="35" fillId="8" borderId="24" xfId="0" applyFont="1" applyFill="1" applyBorder="1" applyAlignment="1" applyProtection="1">
      <alignment horizontal="left" vertical="center" wrapText="1"/>
      <protection/>
    </xf>
    <xf numFmtId="0" fontId="35" fillId="8" borderId="23" xfId="0" applyFont="1" applyFill="1" applyBorder="1" applyAlignment="1" applyProtection="1">
      <alignment horizontal="left" vertical="center" wrapText="1"/>
      <protection/>
    </xf>
    <xf numFmtId="0" fontId="21" fillId="8" borderId="24" xfId="0" applyFont="1" applyFill="1" applyBorder="1" applyAlignment="1" applyProtection="1">
      <alignment horizontal="center" vertical="center" wrapText="1"/>
      <protection/>
    </xf>
    <xf numFmtId="0" fontId="21" fillId="11" borderId="26" xfId="0" applyFont="1" applyFill="1" applyBorder="1" applyAlignment="1" applyProtection="1">
      <alignment horizontal="center" vertical="center" wrapText="1"/>
      <protection/>
    </xf>
    <xf numFmtId="0" fontId="21" fillId="11" borderId="15" xfId="0" applyFont="1" applyFill="1" applyBorder="1" applyAlignment="1" applyProtection="1">
      <alignment horizontal="center" vertical="center" wrapText="1"/>
      <protection/>
    </xf>
    <xf numFmtId="0" fontId="21" fillId="11" borderId="27" xfId="0" applyFont="1" applyFill="1" applyBorder="1" applyAlignment="1" applyProtection="1">
      <alignment horizontal="center" vertical="center" wrapText="1"/>
      <protection/>
    </xf>
    <xf numFmtId="0" fontId="21" fillId="11" borderId="12" xfId="0" applyFont="1" applyFill="1" applyBorder="1" applyAlignment="1" applyProtection="1">
      <alignment horizontal="center" vertical="center" wrapText="1"/>
      <protection/>
    </xf>
    <xf numFmtId="0" fontId="13" fillId="5" borderId="18" xfId="0" applyFont="1" applyFill="1" applyBorder="1" applyAlignment="1" applyProtection="1">
      <alignment horizontal="center" vertical="center" wrapText="1"/>
      <protection locked="0"/>
    </xf>
    <xf numFmtId="0" fontId="13" fillId="5" borderId="13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13" fillId="5" borderId="27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36" fillId="8" borderId="15" xfId="0" applyFont="1" applyFill="1" applyBorder="1" applyAlignment="1" applyProtection="1">
      <alignment horizontal="left" vertical="center" wrapText="1"/>
      <protection/>
    </xf>
    <xf numFmtId="0" fontId="35" fillId="8" borderId="12" xfId="0" applyFont="1" applyFill="1" applyBorder="1" applyAlignment="1" applyProtection="1">
      <alignment horizontal="center" vertical="center" wrapText="1"/>
      <protection/>
    </xf>
    <xf numFmtId="0" fontId="21" fillId="8" borderId="12" xfId="0" applyFont="1" applyFill="1" applyBorder="1" applyAlignment="1" applyProtection="1">
      <alignment horizontal="center" vertical="center"/>
      <protection/>
    </xf>
    <xf numFmtId="0" fontId="21" fillId="8" borderId="15" xfId="0" applyFont="1" applyFill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1" fillId="11" borderId="27" xfId="0" applyFont="1" applyFill="1" applyBorder="1" applyAlignment="1" applyProtection="1">
      <alignment horizontal="center" vertical="center"/>
      <protection/>
    </xf>
    <xf numFmtId="0" fontId="21" fillId="11" borderId="12" xfId="0" applyFont="1" applyFill="1" applyBorder="1" applyAlignment="1" applyProtection="1">
      <alignment horizontal="center" vertical="center"/>
      <protection/>
    </xf>
    <xf numFmtId="0" fontId="21" fillId="11" borderId="26" xfId="0" applyFont="1" applyFill="1" applyBorder="1" applyAlignment="1" applyProtection="1">
      <alignment vertical="center" wrapText="1"/>
      <protection/>
    </xf>
    <xf numFmtId="0" fontId="21" fillId="11" borderId="15" xfId="0" applyFont="1" applyFill="1" applyBorder="1" applyAlignment="1" applyProtection="1">
      <alignment vertical="center" wrapText="1"/>
      <protection/>
    </xf>
    <xf numFmtId="0" fontId="13" fillId="2" borderId="28" xfId="0" applyFont="1" applyFill="1" applyBorder="1" applyAlignment="1" applyProtection="1">
      <alignment horizontal="center" vertical="center" wrapText="1"/>
      <protection locked="0"/>
    </xf>
    <xf numFmtId="0" fontId="13" fillId="2" borderId="29" xfId="0" applyFont="1" applyFill="1" applyBorder="1" applyAlignment="1" applyProtection="1">
      <alignment horizontal="center" vertical="center" wrapText="1"/>
      <protection locked="0"/>
    </xf>
    <xf numFmtId="0" fontId="13" fillId="2" borderId="27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vertical="center"/>
      <protection locked="0"/>
    </xf>
    <xf numFmtId="0" fontId="21" fillId="12" borderId="26" xfId="0" applyFont="1" applyFill="1" applyBorder="1" applyAlignment="1" applyProtection="1">
      <alignment horizontal="center" vertical="center" wrapText="1"/>
      <protection/>
    </xf>
    <xf numFmtId="0" fontId="21" fillId="12" borderId="15" xfId="0" applyFont="1" applyFill="1" applyBorder="1" applyAlignment="1" applyProtection="1">
      <alignment horizontal="center" vertical="center" wrapText="1"/>
      <protection/>
    </xf>
    <xf numFmtId="0" fontId="21" fillId="12" borderId="27" xfId="0" applyFont="1" applyFill="1" applyBorder="1" applyAlignment="1" applyProtection="1">
      <alignment horizontal="center" vertical="center" wrapText="1"/>
      <protection/>
    </xf>
    <xf numFmtId="0" fontId="21" fillId="12" borderId="12" xfId="0" applyFont="1" applyFill="1" applyBorder="1" applyAlignment="1" applyProtection="1">
      <alignment horizontal="center" vertical="center" wrapText="1"/>
      <protection/>
    </xf>
    <xf numFmtId="0" fontId="22" fillId="12" borderId="27" xfId="0" applyFont="1" applyFill="1" applyBorder="1" applyAlignment="1" applyProtection="1">
      <alignment horizontal="center" vertical="center" wrapText="1"/>
      <protection/>
    </xf>
    <xf numFmtId="0" fontId="22" fillId="12" borderId="12" xfId="0" applyFont="1" applyFill="1" applyBorder="1" applyAlignment="1" applyProtection="1">
      <alignment horizontal="center" vertical="center" wrapText="1"/>
      <protection/>
    </xf>
    <xf numFmtId="0" fontId="21" fillId="8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/>
    </xf>
    <xf numFmtId="0" fontId="10" fillId="0" borderId="25" xfId="0" applyFont="1" applyBorder="1" applyAlignment="1">
      <alignment horizontal="left" vertical="center" wrapText="1"/>
    </xf>
    <xf numFmtId="0" fontId="9" fillId="0" borderId="25" xfId="0" applyFont="1" applyBorder="1"/>
    <xf numFmtId="0" fontId="4" fillId="0" borderId="0" xfId="0" applyFont="1" applyFill="1" applyAlignment="1">
      <alignment horizontal="left"/>
    </xf>
    <xf numFmtId="2" fontId="0" fillId="8" borderId="12" xfId="0" applyNumberFormat="1" applyFont="1" applyFill="1" applyBorder="1" applyAlignment="1" applyProtection="1">
      <alignment vertical="center" wrapText="1"/>
      <protection locked="0"/>
    </xf>
    <xf numFmtId="2" fontId="15" fillId="9" borderId="12" xfId="0" applyNumberFormat="1" applyFont="1" applyFill="1" applyBorder="1" applyAlignment="1" applyProtection="1">
      <alignment vertical="center" wrapText="1"/>
      <protection locked="0"/>
    </xf>
    <xf numFmtId="0" fontId="0" fillId="8" borderId="12" xfId="0" applyFont="1" applyFill="1" applyBorder="1" applyAlignment="1" applyProtection="1">
      <alignment vertical="center" wrapText="1"/>
      <protection locked="0"/>
    </xf>
    <xf numFmtId="0" fontId="9" fillId="8" borderId="12" xfId="0" applyFont="1" applyFill="1" applyBorder="1" applyAlignment="1" applyProtection="1">
      <alignment vertical="center" wrapText="1"/>
      <protection locked="0"/>
    </xf>
    <xf numFmtId="2" fontId="8" fillId="9" borderId="12" xfId="0" applyNumberFormat="1" applyFont="1" applyFill="1" applyBorder="1" applyAlignment="1" applyProtection="1">
      <alignment vertical="center" wrapText="1"/>
      <protection locked="0"/>
    </xf>
    <xf numFmtId="2" fontId="8" fillId="0" borderId="12" xfId="0" applyNumberFormat="1" applyFont="1" applyFill="1" applyBorder="1" applyAlignment="1" applyProtection="1">
      <alignment vertical="center" wrapText="1"/>
      <protection locked="0"/>
    </xf>
    <xf numFmtId="2" fontId="8" fillId="0" borderId="12" xfId="0" applyNumberFormat="1" applyFont="1" applyFill="1" applyBorder="1" applyAlignment="1" applyProtection="1">
      <alignment horizontal="right" vertical="center"/>
      <protection locked="0"/>
    </xf>
    <xf numFmtId="0" fontId="15" fillId="15" borderId="12" xfId="0" applyFont="1" applyFill="1" applyBorder="1" applyAlignment="1" applyProtection="1">
      <alignment horizontal="center" vertical="center" wrapText="1"/>
      <protection/>
    </xf>
    <xf numFmtId="0" fontId="14" fillId="7" borderId="12" xfId="0" applyFont="1" applyFill="1" applyBorder="1" applyAlignment="1" applyProtection="1">
      <alignment horizontal="center" vertical="center" wrapText="1"/>
      <protection/>
    </xf>
    <xf numFmtId="0" fontId="16" fillId="7" borderId="12" xfId="0" applyFont="1" applyFill="1" applyBorder="1" applyAlignment="1" applyProtection="1">
      <alignment horizontal="center" vertical="center" wrapText="1"/>
      <protection/>
    </xf>
    <xf numFmtId="0" fontId="17" fillId="10" borderId="12" xfId="0" applyFont="1" applyFill="1" applyBorder="1" applyAlignment="1" applyProtection="1">
      <alignment vertical="center" wrapText="1"/>
      <protection/>
    </xf>
    <xf numFmtId="2" fontId="32" fillId="0" borderId="12" xfId="0" applyNumberFormat="1" applyFont="1" applyBorder="1" applyAlignment="1" applyProtection="1">
      <alignment vertical="center" wrapText="1"/>
      <protection/>
    </xf>
    <xf numFmtId="0" fontId="16" fillId="7" borderId="12" xfId="0" applyFont="1" applyFill="1" applyBorder="1" applyAlignment="1" applyProtection="1">
      <alignment horizontal="center" vertical="top" wrapText="1"/>
      <protection/>
    </xf>
    <xf numFmtId="0" fontId="16" fillId="7" borderId="16" xfId="0" applyFont="1" applyFill="1" applyBorder="1" applyAlignment="1" applyProtection="1">
      <alignment horizontal="center" vertical="top" wrapText="1"/>
      <protection/>
    </xf>
    <xf numFmtId="0" fontId="14" fillId="8" borderId="13" xfId="0" applyFont="1" applyFill="1" applyBorder="1" applyAlignment="1" applyProtection="1">
      <alignment horizontal="center" vertical="center"/>
      <protection locked="0"/>
    </xf>
    <xf numFmtId="0" fontId="14" fillId="9" borderId="13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838200</xdr:colOff>
      <xdr:row>7</xdr:row>
      <xdr:rowOff>28575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95425" cy="15335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0</xdr:colOff>
      <xdr:row>4</xdr:row>
      <xdr:rowOff>190500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276350" cy="13811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314325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8775" cy="18097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428625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0625" cy="13430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6</xdr:row>
      <xdr:rowOff>447675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43075" cy="18859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6"/>
  <sheetViews>
    <sheetView zoomScale="80" zoomScaleNormal="80" workbookViewId="0" topLeftCell="A1">
      <selection activeCell="C18" sqref="C18:C19"/>
    </sheetView>
  </sheetViews>
  <sheetFormatPr defaultColWidth="15.140625" defaultRowHeight="15"/>
  <cols>
    <col min="1" max="1" width="9.8515625" style="2" customWidth="1"/>
    <col min="2" max="2" width="36.140625" style="2" customWidth="1"/>
    <col min="3" max="3" width="19.140625" style="2" customWidth="1"/>
    <col min="4" max="7" width="14.140625" style="2" customWidth="1"/>
    <col min="8" max="8" width="11.8515625" style="2" customWidth="1"/>
    <col min="9" max="9" width="8.140625" style="2" customWidth="1"/>
    <col min="10" max="26" width="10.00390625" style="2" customWidth="1"/>
    <col min="27" max="16384" width="15.140625" style="2" customWidth="1"/>
  </cols>
  <sheetData>
    <row r="1" spans="1:9" ht="15.75" customHeight="1">
      <c r="A1" s="1"/>
      <c r="B1" s="194" t="s">
        <v>162</v>
      </c>
      <c r="C1" s="195"/>
      <c r="D1" s="195"/>
      <c r="E1" s="195"/>
      <c r="F1" s="195"/>
      <c r="G1" s="195"/>
      <c r="H1" s="195"/>
      <c r="I1" s="195"/>
    </row>
    <row r="2" spans="1:9" ht="15.75" customHeight="1">
      <c r="A2" s="1"/>
      <c r="B2" s="195"/>
      <c r="C2" s="195"/>
      <c r="D2" s="195"/>
      <c r="E2" s="195"/>
      <c r="F2" s="195"/>
      <c r="G2" s="195"/>
      <c r="H2" s="195"/>
      <c r="I2" s="195"/>
    </row>
    <row r="3" spans="1:9" ht="15.75" customHeight="1">
      <c r="A3" s="1"/>
      <c r="B3" s="195"/>
      <c r="C3" s="195"/>
      <c r="D3" s="195"/>
      <c r="E3" s="195"/>
      <c r="F3" s="195"/>
      <c r="G3" s="195"/>
      <c r="H3" s="195"/>
      <c r="I3" s="195"/>
    </row>
    <row r="4" spans="1:9" ht="15.75" customHeight="1">
      <c r="A4" s="1"/>
      <c r="B4" s="3"/>
      <c r="C4" s="3"/>
      <c r="D4" s="3"/>
      <c r="E4" s="3"/>
      <c r="F4" s="3"/>
      <c r="G4" s="3"/>
      <c r="H4" s="3"/>
      <c r="I4" s="3"/>
    </row>
    <row r="5" spans="1:9" ht="15.75" customHeight="1">
      <c r="A5" s="1"/>
      <c r="B5" s="194" t="s">
        <v>56</v>
      </c>
      <c r="C5" s="194"/>
      <c r="D5" s="194"/>
      <c r="E5" s="194"/>
      <c r="F5" s="194"/>
      <c r="G5" s="194"/>
      <c r="H5" s="194"/>
      <c r="I5" s="194"/>
    </row>
    <row r="6" spans="1:9" ht="15.75" customHeight="1">
      <c r="A6" s="1"/>
      <c r="B6" s="4"/>
      <c r="C6" s="5"/>
      <c r="D6" s="5"/>
      <c r="E6" s="1"/>
      <c r="F6" s="1"/>
      <c r="G6" s="1"/>
      <c r="H6" s="1"/>
      <c r="I6" s="1"/>
    </row>
    <row r="7" spans="1:9" ht="24" customHeight="1">
      <c r="A7" s="1"/>
      <c r="B7" s="6" t="s">
        <v>57</v>
      </c>
      <c r="C7" s="7"/>
      <c r="D7" s="8"/>
      <c r="E7" s="8"/>
      <c r="F7" s="8"/>
      <c r="G7" s="8"/>
      <c r="H7" s="8"/>
      <c r="I7" s="8"/>
    </row>
    <row r="8" spans="1:9" ht="24" customHeight="1">
      <c r="A8" s="1"/>
      <c r="B8" s="6" t="s">
        <v>58</v>
      </c>
      <c r="C8" s="12"/>
      <c r="D8" s="11"/>
      <c r="E8" s="11"/>
      <c r="F8" s="9"/>
      <c r="G8" s="9"/>
      <c r="H8" s="9"/>
      <c r="I8" s="9"/>
    </row>
    <row r="9" spans="1:9" ht="24" customHeight="1">
      <c r="A9" s="1"/>
      <c r="B9" s="13"/>
      <c r="C9" s="196" t="s">
        <v>59</v>
      </c>
      <c r="D9" s="196"/>
      <c r="E9" s="196"/>
      <c r="F9" s="196"/>
      <c r="G9" s="196"/>
      <c r="H9" s="196"/>
      <c r="I9" s="1"/>
    </row>
    <row r="10" spans="1:9" ht="24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35.25" customHeight="1">
      <c r="A11" s="1"/>
      <c r="B11" s="14"/>
      <c r="C11" s="15" t="s">
        <v>60</v>
      </c>
      <c r="D11" s="16" t="s">
        <v>61</v>
      </c>
      <c r="E11" s="16" t="s">
        <v>62</v>
      </c>
      <c r="F11" s="16" t="s">
        <v>63</v>
      </c>
      <c r="G11" s="16" t="s">
        <v>64</v>
      </c>
      <c r="H11" s="1"/>
      <c r="I11" s="1"/>
    </row>
    <row r="12" spans="1:9" ht="24" customHeight="1">
      <c r="A12" s="1"/>
      <c r="B12" s="1"/>
      <c r="C12" s="17" t="s">
        <v>65</v>
      </c>
      <c r="D12" s="163"/>
      <c r="E12" s="163"/>
      <c r="F12" s="163"/>
      <c r="G12" s="163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9" ht="16.5" customHeight="1">
      <c r="A14" s="1"/>
      <c r="B14" s="14"/>
      <c r="C14" s="17"/>
      <c r="D14" s="163"/>
      <c r="E14" s="163"/>
      <c r="F14" s="163"/>
      <c r="G14" s="163"/>
      <c r="H14" s="1"/>
      <c r="I14" s="1"/>
    </row>
    <row r="15" spans="1:9" ht="8.2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24" customHeight="1">
      <c r="A16" s="1"/>
      <c r="B16" s="18" t="s">
        <v>66</v>
      </c>
      <c r="C16" s="9"/>
      <c r="D16" s="9"/>
      <c r="E16" s="9"/>
      <c r="F16" s="9"/>
      <c r="G16" s="9"/>
      <c r="H16" s="9"/>
      <c r="I16" s="9"/>
    </row>
    <row r="17" spans="1:9" ht="24" customHeight="1">
      <c r="A17" s="1"/>
      <c r="B17" s="14" t="s">
        <v>63</v>
      </c>
      <c r="C17" s="10"/>
      <c r="D17" s="10"/>
      <c r="E17" s="10"/>
      <c r="F17" s="10"/>
      <c r="G17" s="10"/>
      <c r="H17" s="10"/>
      <c r="I17" s="10"/>
    </row>
    <row r="18" spans="1:9" ht="15">
      <c r="A18" s="1"/>
      <c r="B18" s="1"/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9" ht="15">
      <c r="A21" s="1"/>
      <c r="B21" s="1"/>
      <c r="C21" s="1"/>
      <c r="D21" s="1"/>
      <c r="E21" s="1"/>
      <c r="F21" s="1"/>
      <c r="G21" s="1"/>
      <c r="H21" s="1"/>
      <c r="I21" s="1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  <row r="23" spans="1:9" ht="15">
      <c r="A23" s="1"/>
      <c r="B23" s="1"/>
      <c r="C23" s="1"/>
      <c r="D23" s="1"/>
      <c r="E23" s="1"/>
      <c r="F23" s="1"/>
      <c r="G23" s="1"/>
      <c r="H23" s="1"/>
      <c r="I23" s="1"/>
    </row>
    <row r="24" spans="1:9" ht="15">
      <c r="A24" s="1"/>
      <c r="B24" s="1"/>
      <c r="C24" s="1"/>
      <c r="D24" s="1"/>
      <c r="E24" s="1"/>
      <c r="F24" s="1"/>
      <c r="G24" s="1"/>
      <c r="H24" s="1"/>
      <c r="I24" s="1"/>
    </row>
    <row r="25" spans="1:9" ht="15">
      <c r="A25" s="1"/>
      <c r="B25" s="1"/>
      <c r="C25" s="1"/>
      <c r="D25" s="1"/>
      <c r="E25" s="1"/>
      <c r="F25" s="1"/>
      <c r="G25" s="1"/>
      <c r="H25" s="1"/>
      <c r="I25" s="1"/>
    </row>
    <row r="26" spans="1:9" ht="15">
      <c r="A26" s="1"/>
      <c r="B26" s="1"/>
      <c r="C26" s="1"/>
      <c r="D26" s="1"/>
      <c r="E26" s="1"/>
      <c r="F26" s="1"/>
      <c r="G26" s="1"/>
      <c r="H26" s="1"/>
      <c r="I26" s="1"/>
    </row>
    <row r="27" spans="1:9" ht="15">
      <c r="A27" s="1"/>
      <c r="B27" s="1"/>
      <c r="C27" s="1"/>
      <c r="D27" s="1"/>
      <c r="E27" s="1"/>
      <c r="F27" s="1"/>
      <c r="G27" s="1"/>
      <c r="H27" s="1"/>
      <c r="I27" s="1"/>
    </row>
    <row r="28" spans="1:9" ht="15">
      <c r="A28" s="1"/>
      <c r="B28" s="1"/>
      <c r="C28" s="1"/>
      <c r="D28" s="1"/>
      <c r="E28" s="1"/>
      <c r="F28" s="1"/>
      <c r="G28" s="1"/>
      <c r="H28" s="1"/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9" ht="15">
      <c r="A32" s="1"/>
      <c r="B32" s="1"/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9" ht="15">
      <c r="A38" s="1"/>
      <c r="B38" s="1"/>
      <c r="C38" s="1"/>
      <c r="D38" s="1"/>
      <c r="E38" s="1"/>
      <c r="F38" s="1"/>
      <c r="G38" s="1"/>
      <c r="H38" s="1"/>
      <c r="I38" s="1"/>
    </row>
    <row r="39" spans="1:9" ht="15">
      <c r="A39" s="1"/>
      <c r="B39" s="1"/>
      <c r="C39" s="1"/>
      <c r="D39" s="1"/>
      <c r="E39" s="1"/>
      <c r="F39" s="1"/>
      <c r="G39" s="1"/>
      <c r="H39" s="1"/>
      <c r="I39" s="1"/>
    </row>
    <row r="40" spans="1:9" ht="15">
      <c r="A40" s="1"/>
      <c r="B40" s="1"/>
      <c r="C40" s="1"/>
      <c r="D40" s="1"/>
      <c r="E40" s="1"/>
      <c r="F40" s="1"/>
      <c r="G40" s="1"/>
      <c r="H40" s="1"/>
      <c r="I40" s="1"/>
    </row>
    <row r="41" spans="1:9" ht="15">
      <c r="A41" s="1"/>
      <c r="B41" s="1"/>
      <c r="C41" s="1"/>
      <c r="D41" s="1"/>
      <c r="E41" s="1"/>
      <c r="F41" s="1"/>
      <c r="G41" s="1"/>
      <c r="H41" s="1"/>
      <c r="I41" s="1"/>
    </row>
    <row r="42" spans="1:9" ht="15">
      <c r="A42" s="1"/>
      <c r="B42" s="1"/>
      <c r="C42" s="1"/>
      <c r="D42" s="1"/>
      <c r="E42" s="1"/>
      <c r="F42" s="1"/>
      <c r="G42" s="1"/>
      <c r="H42" s="1"/>
      <c r="I42" s="1"/>
    </row>
    <row r="43" spans="1:9" ht="15">
      <c r="A43" s="1"/>
      <c r="B43" s="1"/>
      <c r="C43" s="1"/>
      <c r="D43" s="1"/>
      <c r="E43" s="1"/>
      <c r="F43" s="1"/>
      <c r="G43" s="1"/>
      <c r="H43" s="1"/>
      <c r="I43" s="1"/>
    </row>
    <row r="44" spans="1:9" ht="15">
      <c r="A44" s="1"/>
      <c r="B44" s="1"/>
      <c r="C44" s="1"/>
      <c r="D44" s="1"/>
      <c r="E44" s="1"/>
      <c r="F44" s="1"/>
      <c r="G44" s="1"/>
      <c r="H44" s="1"/>
      <c r="I44" s="1"/>
    </row>
    <row r="45" spans="1:9" ht="15">
      <c r="A45" s="1"/>
      <c r="B45" s="1"/>
      <c r="C45" s="1"/>
      <c r="D45" s="1"/>
      <c r="E45" s="1"/>
      <c r="F45" s="1"/>
      <c r="G45" s="1"/>
      <c r="H45" s="1"/>
      <c r="I45" s="1"/>
    </row>
    <row r="46" spans="1:9" ht="15">
      <c r="A46" s="1"/>
      <c r="B46" s="1"/>
      <c r="C46" s="1"/>
      <c r="D46" s="1"/>
      <c r="E46" s="1"/>
      <c r="F46" s="1"/>
      <c r="G46" s="1"/>
      <c r="H46" s="1"/>
      <c r="I46" s="1"/>
    </row>
    <row r="47" spans="1:9" ht="15">
      <c r="A47" s="1"/>
      <c r="B47" s="1"/>
      <c r="C47" s="1"/>
      <c r="D47" s="1"/>
      <c r="E47" s="1"/>
      <c r="F47" s="1"/>
      <c r="G47" s="1"/>
      <c r="H47" s="1"/>
      <c r="I47" s="1"/>
    </row>
    <row r="48" spans="1:9" ht="15">
      <c r="A48" s="1"/>
      <c r="B48" s="1"/>
      <c r="C48" s="1"/>
      <c r="D48" s="1"/>
      <c r="E48" s="1"/>
      <c r="F48" s="1"/>
      <c r="G48" s="1"/>
      <c r="H48" s="1"/>
      <c r="I48" s="1"/>
    </row>
    <row r="49" spans="1:9" ht="15">
      <c r="A49" s="1"/>
      <c r="B49" s="1"/>
      <c r="C49" s="1"/>
      <c r="D49" s="1"/>
      <c r="E49" s="1"/>
      <c r="F49" s="1"/>
      <c r="G49" s="1"/>
      <c r="H49" s="1"/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9" ht="15">
      <c r="A53" s="1"/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/>
      <c r="C54" s="1"/>
      <c r="D54" s="1"/>
      <c r="E54" s="1"/>
      <c r="F54" s="1"/>
      <c r="G54" s="1"/>
      <c r="H54" s="1"/>
      <c r="I54" s="1"/>
    </row>
    <row r="55" spans="1:9" ht="15">
      <c r="A55" s="1"/>
      <c r="B55" s="1"/>
      <c r="C55" s="1"/>
      <c r="D55" s="1"/>
      <c r="E55" s="1"/>
      <c r="F55" s="1"/>
      <c r="G55" s="1"/>
      <c r="H55" s="1"/>
      <c r="I55" s="1"/>
    </row>
    <row r="56" spans="1:9" ht="15">
      <c r="A56" s="1"/>
      <c r="B56" s="1"/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">
      <c r="A60" s="1"/>
      <c r="B60" s="1"/>
      <c r="C60" s="1"/>
      <c r="D60" s="1"/>
      <c r="E60" s="1"/>
      <c r="F60" s="1"/>
      <c r="G60" s="1"/>
      <c r="H60" s="1"/>
      <c r="I60" s="1"/>
    </row>
    <row r="61" spans="1:9" ht="15">
      <c r="A61" s="1"/>
      <c r="B61" s="1"/>
      <c r="C61" s="1"/>
      <c r="D61" s="1"/>
      <c r="E61" s="1"/>
      <c r="F61" s="1"/>
      <c r="G61" s="1"/>
      <c r="H61" s="1"/>
      <c r="I61" s="1"/>
    </row>
    <row r="62" spans="1:9" ht="15">
      <c r="A62" s="1"/>
      <c r="B62" s="1"/>
      <c r="C62" s="1"/>
      <c r="D62" s="1"/>
      <c r="E62" s="1"/>
      <c r="F62" s="1"/>
      <c r="G62" s="1"/>
      <c r="H62" s="1"/>
      <c r="I62" s="1"/>
    </row>
    <row r="63" spans="1:9" ht="15">
      <c r="A63" s="1"/>
      <c r="B63" s="1"/>
      <c r="C63" s="1"/>
      <c r="D63" s="1"/>
      <c r="E63" s="1"/>
      <c r="F63" s="1"/>
      <c r="G63" s="1"/>
      <c r="H63" s="1"/>
      <c r="I63" s="1"/>
    </row>
    <row r="64" spans="1:9" ht="15">
      <c r="A64" s="1"/>
      <c r="B64" s="1"/>
      <c r="C64" s="1"/>
      <c r="D64" s="1"/>
      <c r="E64" s="1"/>
      <c r="F64" s="1"/>
      <c r="G64" s="1"/>
      <c r="H64" s="1"/>
      <c r="I64" s="1"/>
    </row>
    <row r="65" spans="1:9" ht="15">
      <c r="A65" s="1"/>
      <c r="B65" s="1"/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9" ht="15">
      <c r="A71" s="1"/>
      <c r="B71" s="1"/>
      <c r="C71" s="1"/>
      <c r="D71" s="1"/>
      <c r="E71" s="1"/>
      <c r="F71" s="1"/>
      <c r="G71" s="1"/>
      <c r="H71" s="1"/>
      <c r="I71" s="1"/>
    </row>
    <row r="72" spans="1:9" ht="15">
      <c r="A72" s="1"/>
      <c r="B72" s="1"/>
      <c r="C72" s="1"/>
      <c r="D72" s="1"/>
      <c r="E72" s="1"/>
      <c r="F72" s="1"/>
      <c r="G72" s="1"/>
      <c r="H72" s="1"/>
      <c r="I72" s="1"/>
    </row>
    <row r="73" spans="1:9" ht="15">
      <c r="A73" s="1"/>
      <c r="B73" s="1"/>
      <c r="C73" s="1"/>
      <c r="D73" s="1"/>
      <c r="E73" s="1"/>
      <c r="F73" s="1"/>
      <c r="G73" s="1"/>
      <c r="H73" s="1"/>
      <c r="I73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  <row r="87" spans="1:9" ht="15">
      <c r="A87" s="1"/>
      <c r="B87" s="1"/>
      <c r="C87" s="1"/>
      <c r="D87" s="1"/>
      <c r="E87" s="1"/>
      <c r="F87" s="1"/>
      <c r="G87" s="1"/>
      <c r="H87" s="1"/>
      <c r="I87" s="1"/>
    </row>
    <row r="88" spans="1:9" ht="15">
      <c r="A88" s="1"/>
      <c r="B88" s="1"/>
      <c r="C88" s="1"/>
      <c r="D88" s="1"/>
      <c r="E88" s="1"/>
      <c r="F88" s="1"/>
      <c r="G88" s="1"/>
      <c r="H88" s="1"/>
      <c r="I88" s="1"/>
    </row>
    <row r="89" spans="1:9" ht="15">
      <c r="A89" s="1"/>
      <c r="B89" s="1"/>
      <c r="C89" s="1"/>
      <c r="D89" s="1"/>
      <c r="E89" s="1"/>
      <c r="F89" s="1"/>
      <c r="G89" s="1"/>
      <c r="H89" s="1"/>
      <c r="I89" s="1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  <row r="92" spans="1:9" ht="15">
      <c r="A92" s="1"/>
      <c r="B92" s="1"/>
      <c r="C92" s="1"/>
      <c r="D92" s="1"/>
      <c r="E92" s="1"/>
      <c r="F92" s="1"/>
      <c r="G92" s="1"/>
      <c r="H92" s="1"/>
      <c r="I92" s="1"/>
    </row>
    <row r="93" spans="1:9" ht="15">
      <c r="A93" s="1"/>
      <c r="B93" s="1"/>
      <c r="C93" s="1"/>
      <c r="D93" s="1"/>
      <c r="E93" s="1"/>
      <c r="F93" s="1"/>
      <c r="G93" s="1"/>
      <c r="H93" s="1"/>
      <c r="I93" s="1"/>
    </row>
    <row r="94" spans="1:9" ht="15">
      <c r="A94" s="1"/>
      <c r="B94" s="1"/>
      <c r="C94" s="1"/>
      <c r="D94" s="1"/>
      <c r="E94" s="1"/>
      <c r="F94" s="1"/>
      <c r="G94" s="1"/>
      <c r="H94" s="1"/>
      <c r="I94" s="1"/>
    </row>
    <row r="95" spans="1:9" ht="15">
      <c r="A95" s="1"/>
      <c r="B95" s="1"/>
      <c r="C95" s="1"/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/>
      <c r="E96" s="1"/>
      <c r="F96" s="1"/>
      <c r="G96" s="1"/>
      <c r="H96" s="1"/>
      <c r="I96" s="1"/>
    </row>
    <row r="97" spans="1:9" ht="15">
      <c r="A97" s="1"/>
      <c r="B97" s="1"/>
      <c r="C97" s="1"/>
      <c r="D97" s="1"/>
      <c r="E97" s="1"/>
      <c r="F97" s="1"/>
      <c r="G97" s="1"/>
      <c r="H97" s="1"/>
      <c r="I97" s="1"/>
    </row>
    <row r="98" spans="1:9" ht="15">
      <c r="A98" s="1"/>
      <c r="B98" s="1"/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5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5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5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5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5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5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5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5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5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5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5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5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5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5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5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5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5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5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5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5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5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5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5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5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5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5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5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5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5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5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5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5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5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5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5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5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5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5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5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5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5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5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5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5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5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5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5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5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5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5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5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5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5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5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5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5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5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5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5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5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5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5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5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5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5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5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5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5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5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5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5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5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5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5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5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5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5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5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5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5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5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5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5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5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5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5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5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5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5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5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5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5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5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5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5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5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5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5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5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5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5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5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5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5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5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5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5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5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5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5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15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15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15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5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5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15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15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15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5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5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15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15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15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15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15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15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15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15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15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15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15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5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15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15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15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15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15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15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15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5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5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5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15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15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15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15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15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15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15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15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15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15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15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5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5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5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5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5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5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5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5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5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5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5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5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5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5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5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5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5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15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15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15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5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15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15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15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5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15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5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5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5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5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15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15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5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15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15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5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15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15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15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15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15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15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15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15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15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15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15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15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15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15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15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15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15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15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15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15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15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15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15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15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15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15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15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15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15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15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15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15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15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15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15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15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15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15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5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5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15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15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15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15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15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15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15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15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15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15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15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15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15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15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15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15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15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15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15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15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15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15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15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15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15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15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15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15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15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15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15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15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15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15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15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15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15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15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15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15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15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15">
      <c r="A721" s="1"/>
      <c r="B721" s="1"/>
      <c r="C721" s="1"/>
      <c r="D721" s="1"/>
      <c r="E721" s="1"/>
      <c r="F721" s="1"/>
      <c r="G721" s="1"/>
      <c r="H721" s="1"/>
      <c r="I721" s="1"/>
    </row>
    <row r="722" spans="1:9" ht="15">
      <c r="A722" s="1"/>
      <c r="B722" s="1"/>
      <c r="C722" s="1"/>
      <c r="D722" s="1"/>
      <c r="E722" s="1"/>
      <c r="F722" s="1"/>
      <c r="G722" s="1"/>
      <c r="H722" s="1"/>
      <c r="I722" s="1"/>
    </row>
    <row r="723" spans="1:9" ht="15">
      <c r="A723" s="1"/>
      <c r="B723" s="1"/>
      <c r="C723" s="1"/>
      <c r="D723" s="1"/>
      <c r="E723" s="1"/>
      <c r="F723" s="1"/>
      <c r="G723" s="1"/>
      <c r="H723" s="1"/>
      <c r="I723" s="1"/>
    </row>
    <row r="724" spans="1:9" ht="15">
      <c r="A724" s="1"/>
      <c r="B724" s="1"/>
      <c r="C724" s="1"/>
      <c r="D724" s="1"/>
      <c r="E724" s="1"/>
      <c r="F724" s="1"/>
      <c r="G724" s="1"/>
      <c r="H724" s="1"/>
      <c r="I724" s="1"/>
    </row>
    <row r="725" spans="1:9" ht="15">
      <c r="A725" s="1"/>
      <c r="B725" s="1"/>
      <c r="C725" s="1"/>
      <c r="D725" s="1"/>
      <c r="E725" s="1"/>
      <c r="F725" s="1"/>
      <c r="G725" s="1"/>
      <c r="H725" s="1"/>
      <c r="I725" s="1"/>
    </row>
    <row r="726" spans="1:9" ht="15">
      <c r="A726" s="1"/>
      <c r="B726" s="1"/>
      <c r="C726" s="1"/>
      <c r="D726" s="1"/>
      <c r="E726" s="1"/>
      <c r="F726" s="1"/>
      <c r="G726" s="1"/>
      <c r="H726" s="1"/>
      <c r="I726" s="1"/>
    </row>
    <row r="727" spans="1:9" ht="15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15">
      <c r="A728" s="1"/>
      <c r="B728" s="1"/>
      <c r="C728" s="1"/>
      <c r="D728" s="1"/>
      <c r="E728" s="1"/>
      <c r="F728" s="1"/>
      <c r="G728" s="1"/>
      <c r="H728" s="1"/>
      <c r="I728" s="1"/>
    </row>
    <row r="729" spans="1:9" ht="15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15">
      <c r="A730" s="1"/>
      <c r="B730" s="1"/>
      <c r="C730" s="1"/>
      <c r="D730" s="1"/>
      <c r="E730" s="1"/>
      <c r="F730" s="1"/>
      <c r="G730" s="1"/>
      <c r="H730" s="1"/>
      <c r="I730" s="1"/>
    </row>
    <row r="731" spans="1:9" ht="15">
      <c r="A731" s="1"/>
      <c r="B731" s="1"/>
      <c r="C731" s="1"/>
      <c r="D731" s="1"/>
      <c r="E731" s="1"/>
      <c r="F731" s="1"/>
      <c r="G731" s="1"/>
      <c r="H731" s="1"/>
      <c r="I731" s="1"/>
    </row>
    <row r="732" spans="1:9" ht="15">
      <c r="A732" s="1"/>
      <c r="B732" s="1"/>
      <c r="C732" s="1"/>
      <c r="D732" s="1"/>
      <c r="E732" s="1"/>
      <c r="F732" s="1"/>
      <c r="G732" s="1"/>
      <c r="H732" s="1"/>
      <c r="I732" s="1"/>
    </row>
    <row r="733" spans="1:9" ht="15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15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15">
      <c r="A735" s="1"/>
      <c r="B735" s="1"/>
      <c r="C735" s="1"/>
      <c r="D735" s="1"/>
      <c r="E735" s="1"/>
      <c r="F735" s="1"/>
      <c r="G735" s="1"/>
      <c r="H735" s="1"/>
      <c r="I735" s="1"/>
    </row>
    <row r="736" spans="1:9" ht="15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15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15">
      <c r="A738" s="1"/>
      <c r="B738" s="1"/>
      <c r="C738" s="1"/>
      <c r="D738" s="1"/>
      <c r="E738" s="1"/>
      <c r="F738" s="1"/>
      <c r="G738" s="1"/>
      <c r="H738" s="1"/>
      <c r="I738" s="1"/>
    </row>
    <row r="739" spans="1:9" ht="15">
      <c r="A739" s="1"/>
      <c r="B739" s="1"/>
      <c r="C739" s="1"/>
      <c r="D739" s="1"/>
      <c r="E739" s="1"/>
      <c r="F739" s="1"/>
      <c r="G739" s="1"/>
      <c r="H739" s="1"/>
      <c r="I739" s="1"/>
    </row>
    <row r="740" spans="1:9" ht="15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15">
      <c r="A741" s="1"/>
      <c r="B741" s="1"/>
      <c r="C741" s="1"/>
      <c r="D741" s="1"/>
      <c r="E741" s="1"/>
      <c r="F741" s="1"/>
      <c r="G741" s="1"/>
      <c r="H741" s="1"/>
      <c r="I741" s="1"/>
    </row>
    <row r="742" spans="1:9" ht="15">
      <c r="A742" s="1"/>
      <c r="B742" s="1"/>
      <c r="C742" s="1"/>
      <c r="D742" s="1"/>
      <c r="E742" s="1"/>
      <c r="F742" s="1"/>
      <c r="G742" s="1"/>
      <c r="H742" s="1"/>
      <c r="I742" s="1"/>
    </row>
    <row r="743" spans="1:9" ht="15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15">
      <c r="A744" s="1"/>
      <c r="B744" s="1"/>
      <c r="C744" s="1"/>
      <c r="D744" s="1"/>
      <c r="E744" s="1"/>
      <c r="F744" s="1"/>
      <c r="G744" s="1"/>
      <c r="H744" s="1"/>
      <c r="I744" s="1"/>
    </row>
    <row r="745" spans="1:9" ht="15">
      <c r="A745" s="1"/>
      <c r="B745" s="1"/>
      <c r="C745" s="1"/>
      <c r="D745" s="1"/>
      <c r="E745" s="1"/>
      <c r="F745" s="1"/>
      <c r="G745" s="1"/>
      <c r="H745" s="1"/>
      <c r="I745" s="1"/>
    </row>
    <row r="746" spans="1:9" ht="15">
      <c r="A746" s="1"/>
      <c r="B746" s="1"/>
      <c r="C746" s="1"/>
      <c r="D746" s="1"/>
      <c r="E746" s="1"/>
      <c r="F746" s="1"/>
      <c r="G746" s="1"/>
      <c r="H746" s="1"/>
      <c r="I746" s="1"/>
    </row>
    <row r="747" spans="1:9" ht="15">
      <c r="A747" s="1"/>
      <c r="B747" s="1"/>
      <c r="C747" s="1"/>
      <c r="D747" s="1"/>
      <c r="E747" s="1"/>
      <c r="F747" s="1"/>
      <c r="G747" s="1"/>
      <c r="H747" s="1"/>
      <c r="I747" s="1"/>
    </row>
    <row r="748" spans="1:9" ht="15">
      <c r="A748" s="1"/>
      <c r="B748" s="1"/>
      <c r="C748" s="1"/>
      <c r="D748" s="1"/>
      <c r="E748" s="1"/>
      <c r="F748" s="1"/>
      <c r="G748" s="1"/>
      <c r="H748" s="1"/>
      <c r="I748" s="1"/>
    </row>
    <row r="749" spans="1:9" ht="15">
      <c r="A749" s="1"/>
      <c r="B749" s="1"/>
      <c r="C749" s="1"/>
      <c r="D749" s="1"/>
      <c r="E749" s="1"/>
      <c r="F749" s="1"/>
      <c r="G749" s="1"/>
      <c r="H749" s="1"/>
      <c r="I749" s="1"/>
    </row>
    <row r="750" spans="1:9" ht="15">
      <c r="A750" s="1"/>
      <c r="B750" s="1"/>
      <c r="C750" s="1"/>
      <c r="D750" s="1"/>
      <c r="E750" s="1"/>
      <c r="F750" s="1"/>
      <c r="G750" s="1"/>
      <c r="H750" s="1"/>
      <c r="I750" s="1"/>
    </row>
    <row r="751" spans="1:9" ht="15">
      <c r="A751" s="1"/>
      <c r="B751" s="1"/>
      <c r="C751" s="1"/>
      <c r="D751" s="1"/>
      <c r="E751" s="1"/>
      <c r="F751" s="1"/>
      <c r="G751" s="1"/>
      <c r="H751" s="1"/>
      <c r="I751" s="1"/>
    </row>
    <row r="752" spans="1:9" ht="15">
      <c r="A752" s="1"/>
      <c r="B752" s="1"/>
      <c r="C752" s="1"/>
      <c r="D752" s="1"/>
      <c r="E752" s="1"/>
      <c r="F752" s="1"/>
      <c r="G752" s="1"/>
      <c r="H752" s="1"/>
      <c r="I752" s="1"/>
    </row>
    <row r="753" spans="1:9" ht="15">
      <c r="A753" s="1"/>
      <c r="B753" s="1"/>
      <c r="C753" s="1"/>
      <c r="D753" s="1"/>
      <c r="E753" s="1"/>
      <c r="F753" s="1"/>
      <c r="G753" s="1"/>
      <c r="H753" s="1"/>
      <c r="I753" s="1"/>
    </row>
    <row r="754" spans="1:9" ht="15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15">
      <c r="A755" s="1"/>
      <c r="B755" s="1"/>
      <c r="C755" s="1"/>
      <c r="D755" s="1"/>
      <c r="E755" s="1"/>
      <c r="F755" s="1"/>
      <c r="G755" s="1"/>
      <c r="H755" s="1"/>
      <c r="I755" s="1"/>
    </row>
    <row r="756" spans="1:9" ht="15">
      <c r="A756" s="1"/>
      <c r="B756" s="1"/>
      <c r="C756" s="1"/>
      <c r="D756" s="1"/>
      <c r="E756" s="1"/>
      <c r="F756" s="1"/>
      <c r="G756" s="1"/>
      <c r="H756" s="1"/>
      <c r="I756" s="1"/>
    </row>
    <row r="757" spans="1:9" ht="15">
      <c r="A757" s="1"/>
      <c r="B757" s="1"/>
      <c r="C757" s="1"/>
      <c r="D757" s="1"/>
      <c r="E757" s="1"/>
      <c r="F757" s="1"/>
      <c r="G757" s="1"/>
      <c r="H757" s="1"/>
      <c r="I757" s="1"/>
    </row>
    <row r="758" spans="1:9" ht="15">
      <c r="A758" s="1"/>
      <c r="B758" s="1"/>
      <c r="C758" s="1"/>
      <c r="D758" s="1"/>
      <c r="E758" s="1"/>
      <c r="F758" s="1"/>
      <c r="G758" s="1"/>
      <c r="H758" s="1"/>
      <c r="I758" s="1"/>
    </row>
    <row r="759" spans="1:9" ht="15">
      <c r="A759" s="1"/>
      <c r="B759" s="1"/>
      <c r="C759" s="1"/>
      <c r="D759" s="1"/>
      <c r="E759" s="1"/>
      <c r="F759" s="1"/>
      <c r="G759" s="1"/>
      <c r="H759" s="1"/>
      <c r="I759" s="1"/>
    </row>
    <row r="760" spans="1:9" ht="15">
      <c r="A760" s="1"/>
      <c r="B760" s="1"/>
      <c r="C760" s="1"/>
      <c r="D760" s="1"/>
      <c r="E760" s="1"/>
      <c r="F760" s="1"/>
      <c r="G760" s="1"/>
      <c r="H760" s="1"/>
      <c r="I760" s="1"/>
    </row>
    <row r="761" spans="1:9" ht="15">
      <c r="A761" s="1"/>
      <c r="B761" s="1"/>
      <c r="C761" s="1"/>
      <c r="D761" s="1"/>
      <c r="E761" s="1"/>
      <c r="F761" s="1"/>
      <c r="G761" s="1"/>
      <c r="H761" s="1"/>
      <c r="I761" s="1"/>
    </row>
    <row r="762" spans="1:9" ht="15">
      <c r="A762" s="1"/>
      <c r="B762" s="1"/>
      <c r="C762" s="1"/>
      <c r="D762" s="1"/>
      <c r="E762" s="1"/>
      <c r="F762" s="1"/>
      <c r="G762" s="1"/>
      <c r="H762" s="1"/>
      <c r="I762" s="1"/>
    </row>
    <row r="763" spans="1:9" ht="15">
      <c r="A763" s="1"/>
      <c r="B763" s="1"/>
      <c r="C763" s="1"/>
      <c r="D763" s="1"/>
      <c r="E763" s="1"/>
      <c r="F763" s="1"/>
      <c r="G763" s="1"/>
      <c r="H763" s="1"/>
      <c r="I763" s="1"/>
    </row>
    <row r="764" spans="1:9" ht="15">
      <c r="A764" s="1"/>
      <c r="B764" s="1"/>
      <c r="C764" s="1"/>
      <c r="D764" s="1"/>
      <c r="E764" s="1"/>
      <c r="F764" s="1"/>
      <c r="G764" s="1"/>
      <c r="H764" s="1"/>
      <c r="I764" s="1"/>
    </row>
    <row r="765" spans="1:9" ht="15">
      <c r="A765" s="1"/>
      <c r="B765" s="1"/>
      <c r="C765" s="1"/>
      <c r="D765" s="1"/>
      <c r="E765" s="1"/>
      <c r="F765" s="1"/>
      <c r="G765" s="1"/>
      <c r="H765" s="1"/>
      <c r="I765" s="1"/>
    </row>
    <row r="766" spans="1:9" ht="15">
      <c r="A766" s="1"/>
      <c r="B766" s="1"/>
      <c r="C766" s="1"/>
      <c r="D766" s="1"/>
      <c r="E766" s="1"/>
      <c r="F766" s="1"/>
      <c r="G766" s="1"/>
      <c r="H766" s="1"/>
      <c r="I766" s="1"/>
    </row>
    <row r="767" spans="1:9" ht="15">
      <c r="A767" s="1"/>
      <c r="B767" s="1"/>
      <c r="C767" s="1"/>
      <c r="D767" s="1"/>
      <c r="E767" s="1"/>
      <c r="F767" s="1"/>
      <c r="G767" s="1"/>
      <c r="H767" s="1"/>
      <c r="I767" s="1"/>
    </row>
    <row r="768" spans="1:9" ht="15">
      <c r="A768" s="1"/>
      <c r="B768" s="1"/>
      <c r="C768" s="1"/>
      <c r="D768" s="1"/>
      <c r="E768" s="1"/>
      <c r="F768" s="1"/>
      <c r="G768" s="1"/>
      <c r="H768" s="1"/>
      <c r="I768" s="1"/>
    </row>
    <row r="769" spans="1:9" ht="15">
      <c r="A769" s="1"/>
      <c r="B769" s="1"/>
      <c r="C769" s="1"/>
      <c r="D769" s="1"/>
      <c r="E769" s="1"/>
      <c r="F769" s="1"/>
      <c r="G769" s="1"/>
      <c r="H769" s="1"/>
      <c r="I769" s="1"/>
    </row>
    <row r="770" spans="1:9" ht="15">
      <c r="A770" s="1"/>
      <c r="B770" s="1"/>
      <c r="C770" s="1"/>
      <c r="D770" s="1"/>
      <c r="E770" s="1"/>
      <c r="F770" s="1"/>
      <c r="G770" s="1"/>
      <c r="H770" s="1"/>
      <c r="I770" s="1"/>
    </row>
    <row r="771" spans="1:9" ht="15">
      <c r="A771" s="1"/>
      <c r="B771" s="1"/>
      <c r="C771" s="1"/>
      <c r="D771" s="1"/>
      <c r="E771" s="1"/>
      <c r="F771" s="1"/>
      <c r="G771" s="1"/>
      <c r="H771" s="1"/>
      <c r="I771" s="1"/>
    </row>
    <row r="772" spans="1:9" ht="15">
      <c r="A772" s="1"/>
      <c r="B772" s="1"/>
      <c r="C772" s="1"/>
      <c r="D772" s="1"/>
      <c r="E772" s="1"/>
      <c r="F772" s="1"/>
      <c r="G772" s="1"/>
      <c r="H772" s="1"/>
      <c r="I772" s="1"/>
    </row>
    <row r="773" spans="1:9" ht="15">
      <c r="A773" s="1"/>
      <c r="B773" s="1"/>
      <c r="C773" s="1"/>
      <c r="D773" s="1"/>
      <c r="E773" s="1"/>
      <c r="F773" s="1"/>
      <c r="G773" s="1"/>
      <c r="H773" s="1"/>
      <c r="I773" s="1"/>
    </row>
    <row r="774" spans="1:9" ht="15">
      <c r="A774" s="1"/>
      <c r="B774" s="1"/>
      <c r="C774" s="1"/>
      <c r="D774" s="1"/>
      <c r="E774" s="1"/>
      <c r="F774" s="1"/>
      <c r="G774" s="1"/>
      <c r="H774" s="1"/>
      <c r="I774" s="1"/>
    </row>
    <row r="775" spans="1:9" ht="15">
      <c r="A775" s="1"/>
      <c r="B775" s="1"/>
      <c r="C775" s="1"/>
      <c r="D775" s="1"/>
      <c r="E775" s="1"/>
      <c r="F775" s="1"/>
      <c r="G775" s="1"/>
      <c r="H775" s="1"/>
      <c r="I775" s="1"/>
    </row>
    <row r="776" spans="1:9" ht="15">
      <c r="A776" s="1"/>
      <c r="B776" s="1"/>
      <c r="C776" s="1"/>
      <c r="D776" s="1"/>
      <c r="E776" s="1"/>
      <c r="F776" s="1"/>
      <c r="G776" s="1"/>
      <c r="H776" s="1"/>
      <c r="I776" s="1"/>
    </row>
    <row r="777" spans="1:9" ht="15">
      <c r="A777" s="1"/>
      <c r="B777" s="1"/>
      <c r="C777" s="1"/>
      <c r="D777" s="1"/>
      <c r="E777" s="1"/>
      <c r="F777" s="1"/>
      <c r="G777" s="1"/>
      <c r="H777" s="1"/>
      <c r="I777" s="1"/>
    </row>
    <row r="778" spans="1:9" ht="15">
      <c r="A778" s="1"/>
      <c r="B778" s="1"/>
      <c r="C778" s="1"/>
      <c r="D778" s="1"/>
      <c r="E778" s="1"/>
      <c r="F778" s="1"/>
      <c r="G778" s="1"/>
      <c r="H778" s="1"/>
      <c r="I778" s="1"/>
    </row>
    <row r="779" spans="1:9" ht="15">
      <c r="A779" s="1"/>
      <c r="B779" s="1"/>
      <c r="C779" s="1"/>
      <c r="D779" s="1"/>
      <c r="E779" s="1"/>
      <c r="F779" s="1"/>
      <c r="G779" s="1"/>
      <c r="H779" s="1"/>
      <c r="I779" s="1"/>
    </row>
    <row r="780" spans="1:9" ht="15">
      <c r="A780" s="1"/>
      <c r="B780" s="1"/>
      <c r="C780" s="1"/>
      <c r="D780" s="1"/>
      <c r="E780" s="1"/>
      <c r="F780" s="1"/>
      <c r="G780" s="1"/>
      <c r="H780" s="1"/>
      <c r="I780" s="1"/>
    </row>
    <row r="781" spans="1:9" ht="15">
      <c r="A781" s="1"/>
      <c r="B781" s="1"/>
      <c r="C781" s="1"/>
      <c r="D781" s="1"/>
      <c r="E781" s="1"/>
      <c r="F781" s="1"/>
      <c r="G781" s="1"/>
      <c r="H781" s="1"/>
      <c r="I781" s="1"/>
    </row>
    <row r="782" spans="1:9" ht="15">
      <c r="A782" s="1"/>
      <c r="B782" s="1"/>
      <c r="C782" s="1"/>
      <c r="D782" s="1"/>
      <c r="E782" s="1"/>
      <c r="F782" s="1"/>
      <c r="G782" s="1"/>
      <c r="H782" s="1"/>
      <c r="I782" s="1"/>
    </row>
    <row r="783" spans="1:9" ht="15">
      <c r="A783" s="1"/>
      <c r="B783" s="1"/>
      <c r="C783" s="1"/>
      <c r="D783" s="1"/>
      <c r="E783" s="1"/>
      <c r="F783" s="1"/>
      <c r="G783" s="1"/>
      <c r="H783" s="1"/>
      <c r="I783" s="1"/>
    </row>
    <row r="784" spans="1:9" ht="15">
      <c r="A784" s="1"/>
      <c r="B784" s="1"/>
      <c r="C784" s="1"/>
      <c r="D784" s="1"/>
      <c r="E784" s="1"/>
      <c r="F784" s="1"/>
      <c r="G784" s="1"/>
      <c r="H784" s="1"/>
      <c r="I784" s="1"/>
    </row>
    <row r="785" spans="1:9" ht="15">
      <c r="A785" s="1"/>
      <c r="B785" s="1"/>
      <c r="C785" s="1"/>
      <c r="D785" s="1"/>
      <c r="E785" s="1"/>
      <c r="F785" s="1"/>
      <c r="G785" s="1"/>
      <c r="H785" s="1"/>
      <c r="I785" s="1"/>
    </row>
    <row r="786" spans="1:9" ht="15">
      <c r="A786" s="1"/>
      <c r="B786" s="1"/>
      <c r="C786" s="1"/>
      <c r="D786" s="1"/>
      <c r="E786" s="1"/>
      <c r="F786" s="1"/>
      <c r="G786" s="1"/>
      <c r="H786" s="1"/>
      <c r="I786" s="1"/>
    </row>
    <row r="787" spans="1:9" ht="15">
      <c r="A787" s="1"/>
      <c r="B787" s="1"/>
      <c r="C787" s="1"/>
      <c r="D787" s="1"/>
      <c r="E787" s="1"/>
      <c r="F787" s="1"/>
      <c r="G787" s="1"/>
      <c r="H787" s="1"/>
      <c r="I787" s="1"/>
    </row>
    <row r="788" spans="1:9" ht="15">
      <c r="A788" s="1"/>
      <c r="B788" s="1"/>
      <c r="C788" s="1"/>
      <c r="D788" s="1"/>
      <c r="E788" s="1"/>
      <c r="F788" s="1"/>
      <c r="G788" s="1"/>
      <c r="H788" s="1"/>
      <c r="I788" s="1"/>
    </row>
    <row r="789" spans="1:9" ht="15">
      <c r="A789" s="1"/>
      <c r="B789" s="1"/>
      <c r="C789" s="1"/>
      <c r="D789" s="1"/>
      <c r="E789" s="1"/>
      <c r="F789" s="1"/>
      <c r="G789" s="1"/>
      <c r="H789" s="1"/>
      <c r="I789" s="1"/>
    </row>
    <row r="790" spans="1:9" ht="15">
      <c r="A790" s="1"/>
      <c r="B790" s="1"/>
      <c r="C790" s="1"/>
      <c r="D790" s="1"/>
      <c r="E790" s="1"/>
      <c r="F790" s="1"/>
      <c r="G790" s="1"/>
      <c r="H790" s="1"/>
      <c r="I790" s="1"/>
    </row>
    <row r="791" spans="1:9" ht="15">
      <c r="A791" s="1"/>
      <c r="B791" s="1"/>
      <c r="C791" s="1"/>
      <c r="D791" s="1"/>
      <c r="E791" s="1"/>
      <c r="F791" s="1"/>
      <c r="G791" s="1"/>
      <c r="H791" s="1"/>
      <c r="I791" s="1"/>
    </row>
    <row r="792" spans="1:9" ht="15">
      <c r="A792" s="1"/>
      <c r="B792" s="1"/>
      <c r="C792" s="1"/>
      <c r="D792" s="1"/>
      <c r="E792" s="1"/>
      <c r="F792" s="1"/>
      <c r="G792" s="1"/>
      <c r="H792" s="1"/>
      <c r="I792" s="1"/>
    </row>
    <row r="793" spans="1:9" ht="15">
      <c r="A793" s="1"/>
      <c r="B793" s="1"/>
      <c r="C793" s="1"/>
      <c r="D793" s="1"/>
      <c r="E793" s="1"/>
      <c r="F793" s="1"/>
      <c r="G793" s="1"/>
      <c r="H793" s="1"/>
      <c r="I793" s="1"/>
    </row>
    <row r="794" spans="1:9" ht="15">
      <c r="A794" s="1"/>
      <c r="B794" s="1"/>
      <c r="C794" s="1"/>
      <c r="D794" s="1"/>
      <c r="E794" s="1"/>
      <c r="F794" s="1"/>
      <c r="G794" s="1"/>
      <c r="H794" s="1"/>
      <c r="I794" s="1"/>
    </row>
    <row r="795" spans="1:9" ht="15">
      <c r="A795" s="1"/>
      <c r="B795" s="1"/>
      <c r="C795" s="1"/>
      <c r="D795" s="1"/>
      <c r="E795" s="1"/>
      <c r="F795" s="1"/>
      <c r="G795" s="1"/>
      <c r="H795" s="1"/>
      <c r="I795" s="1"/>
    </row>
    <row r="796" spans="1:9" ht="15">
      <c r="A796" s="1"/>
      <c r="B796" s="1"/>
      <c r="C796" s="1"/>
      <c r="D796" s="1"/>
      <c r="E796" s="1"/>
      <c r="F796" s="1"/>
      <c r="G796" s="1"/>
      <c r="H796" s="1"/>
      <c r="I796" s="1"/>
    </row>
    <row r="797" spans="1:9" ht="15">
      <c r="A797" s="1"/>
      <c r="B797" s="1"/>
      <c r="C797" s="1"/>
      <c r="D797" s="1"/>
      <c r="E797" s="1"/>
      <c r="F797" s="1"/>
      <c r="G797" s="1"/>
      <c r="H797" s="1"/>
      <c r="I797" s="1"/>
    </row>
    <row r="798" spans="1:9" ht="15">
      <c r="A798" s="1"/>
      <c r="B798" s="1"/>
      <c r="C798" s="1"/>
      <c r="D798" s="1"/>
      <c r="E798" s="1"/>
      <c r="F798" s="1"/>
      <c r="G798" s="1"/>
      <c r="H798" s="1"/>
      <c r="I798" s="1"/>
    </row>
    <row r="799" spans="1:9" ht="15">
      <c r="A799" s="1"/>
      <c r="B799" s="1"/>
      <c r="C799" s="1"/>
      <c r="D799" s="1"/>
      <c r="E799" s="1"/>
      <c r="F799" s="1"/>
      <c r="G799" s="1"/>
      <c r="H799" s="1"/>
      <c r="I799" s="1"/>
    </row>
    <row r="800" spans="1:9" ht="15">
      <c r="A800" s="1"/>
      <c r="B800" s="1"/>
      <c r="C800" s="1"/>
      <c r="D800" s="1"/>
      <c r="E800" s="1"/>
      <c r="F800" s="1"/>
      <c r="G800" s="1"/>
      <c r="H800" s="1"/>
      <c r="I800" s="1"/>
    </row>
    <row r="801" spans="1:9" ht="15">
      <c r="A801" s="1"/>
      <c r="B801" s="1"/>
      <c r="C801" s="1"/>
      <c r="D801" s="1"/>
      <c r="E801" s="1"/>
      <c r="F801" s="1"/>
      <c r="G801" s="1"/>
      <c r="H801" s="1"/>
      <c r="I801" s="1"/>
    </row>
    <row r="802" spans="1:9" ht="15">
      <c r="A802" s="1"/>
      <c r="B802" s="1"/>
      <c r="C802" s="1"/>
      <c r="D802" s="1"/>
      <c r="E802" s="1"/>
      <c r="F802" s="1"/>
      <c r="G802" s="1"/>
      <c r="H802" s="1"/>
      <c r="I802" s="1"/>
    </row>
    <row r="803" spans="1:9" ht="15">
      <c r="A803" s="1"/>
      <c r="B803" s="1"/>
      <c r="C803" s="1"/>
      <c r="D803" s="1"/>
      <c r="E803" s="1"/>
      <c r="F803" s="1"/>
      <c r="G803" s="1"/>
      <c r="H803" s="1"/>
      <c r="I803" s="1"/>
    </row>
    <row r="804" spans="1:9" ht="15">
      <c r="A804" s="1"/>
      <c r="B804" s="1"/>
      <c r="C804" s="1"/>
      <c r="D804" s="1"/>
      <c r="E804" s="1"/>
      <c r="F804" s="1"/>
      <c r="G804" s="1"/>
      <c r="H804" s="1"/>
      <c r="I804" s="1"/>
    </row>
    <row r="805" spans="1:9" ht="15">
      <c r="A805" s="1"/>
      <c r="B805" s="1"/>
      <c r="C805" s="1"/>
      <c r="D805" s="1"/>
      <c r="E805" s="1"/>
      <c r="F805" s="1"/>
      <c r="G805" s="1"/>
      <c r="H805" s="1"/>
      <c r="I805" s="1"/>
    </row>
    <row r="806" spans="1:9" ht="15">
      <c r="A806" s="1"/>
      <c r="B806" s="1"/>
      <c r="C806" s="1"/>
      <c r="D806" s="1"/>
      <c r="E806" s="1"/>
      <c r="F806" s="1"/>
      <c r="G806" s="1"/>
      <c r="H806" s="1"/>
      <c r="I806" s="1"/>
    </row>
    <row r="807" spans="1:9" ht="15">
      <c r="A807" s="1"/>
      <c r="B807" s="1"/>
      <c r="C807" s="1"/>
      <c r="D807" s="1"/>
      <c r="E807" s="1"/>
      <c r="F807" s="1"/>
      <c r="G807" s="1"/>
      <c r="H807" s="1"/>
      <c r="I807" s="1"/>
    </row>
    <row r="808" spans="1:9" ht="15">
      <c r="A808" s="1"/>
      <c r="B808" s="1"/>
      <c r="C808" s="1"/>
      <c r="D808" s="1"/>
      <c r="E808" s="1"/>
      <c r="F808" s="1"/>
      <c r="G808" s="1"/>
      <c r="H808" s="1"/>
      <c r="I808" s="1"/>
    </row>
    <row r="809" spans="1:9" ht="15">
      <c r="A809" s="1"/>
      <c r="B809" s="1"/>
      <c r="C809" s="1"/>
      <c r="D809" s="1"/>
      <c r="E809" s="1"/>
      <c r="F809" s="1"/>
      <c r="G809" s="1"/>
      <c r="H809" s="1"/>
      <c r="I809" s="1"/>
    </row>
    <row r="810" spans="1:9" ht="15">
      <c r="A810" s="1"/>
      <c r="B810" s="1"/>
      <c r="C810" s="1"/>
      <c r="D810" s="1"/>
      <c r="E810" s="1"/>
      <c r="F810" s="1"/>
      <c r="G810" s="1"/>
      <c r="H810" s="1"/>
      <c r="I810" s="1"/>
    </row>
    <row r="811" spans="1:9" ht="15">
      <c r="A811" s="1"/>
      <c r="B811" s="1"/>
      <c r="C811" s="1"/>
      <c r="D811" s="1"/>
      <c r="E811" s="1"/>
      <c r="F811" s="1"/>
      <c r="G811" s="1"/>
      <c r="H811" s="1"/>
      <c r="I811" s="1"/>
    </row>
    <row r="812" spans="1:9" ht="15">
      <c r="A812" s="1"/>
      <c r="B812" s="1"/>
      <c r="C812" s="1"/>
      <c r="D812" s="1"/>
      <c r="E812" s="1"/>
      <c r="F812" s="1"/>
      <c r="G812" s="1"/>
      <c r="H812" s="1"/>
      <c r="I812" s="1"/>
    </row>
    <row r="813" spans="1:9" ht="15">
      <c r="A813" s="1"/>
      <c r="B813" s="1"/>
      <c r="C813" s="1"/>
      <c r="D813" s="1"/>
      <c r="E813" s="1"/>
      <c r="F813" s="1"/>
      <c r="G813" s="1"/>
      <c r="H813" s="1"/>
      <c r="I813" s="1"/>
    </row>
    <row r="814" spans="1:9" ht="15">
      <c r="A814" s="1"/>
      <c r="B814" s="1"/>
      <c r="C814" s="1"/>
      <c r="D814" s="1"/>
      <c r="E814" s="1"/>
      <c r="F814" s="1"/>
      <c r="G814" s="1"/>
      <c r="H814" s="1"/>
      <c r="I814" s="1"/>
    </row>
    <row r="815" spans="1:9" ht="15">
      <c r="A815" s="1"/>
      <c r="B815" s="1"/>
      <c r="C815" s="1"/>
      <c r="D815" s="1"/>
      <c r="E815" s="1"/>
      <c r="F815" s="1"/>
      <c r="G815" s="1"/>
      <c r="H815" s="1"/>
      <c r="I815" s="1"/>
    </row>
    <row r="816" spans="1:9" ht="15">
      <c r="A816" s="1"/>
      <c r="B816" s="1"/>
      <c r="C816" s="1"/>
      <c r="D816" s="1"/>
      <c r="E816" s="1"/>
      <c r="F816" s="1"/>
      <c r="G816" s="1"/>
      <c r="H816" s="1"/>
      <c r="I816" s="1"/>
    </row>
    <row r="817" spans="1:9" ht="15">
      <c r="A817" s="1"/>
      <c r="B817" s="1"/>
      <c r="C817" s="1"/>
      <c r="D817" s="1"/>
      <c r="E817" s="1"/>
      <c r="F817" s="1"/>
      <c r="G817" s="1"/>
      <c r="H817" s="1"/>
      <c r="I817" s="1"/>
    </row>
    <row r="818" spans="1:9" ht="15">
      <c r="A818" s="1"/>
      <c r="B818" s="1"/>
      <c r="C818" s="1"/>
      <c r="D818" s="1"/>
      <c r="E818" s="1"/>
      <c r="F818" s="1"/>
      <c r="G818" s="1"/>
      <c r="H818" s="1"/>
      <c r="I818" s="1"/>
    </row>
    <row r="819" spans="1:9" ht="15">
      <c r="A819" s="1"/>
      <c r="B819" s="1"/>
      <c r="C819" s="1"/>
      <c r="D819" s="1"/>
      <c r="E819" s="1"/>
      <c r="F819" s="1"/>
      <c r="G819" s="1"/>
      <c r="H819" s="1"/>
      <c r="I819" s="1"/>
    </row>
    <row r="820" spans="1:9" ht="15">
      <c r="A820" s="1"/>
      <c r="B820" s="1"/>
      <c r="C820" s="1"/>
      <c r="D820" s="1"/>
      <c r="E820" s="1"/>
      <c r="F820" s="1"/>
      <c r="G820" s="1"/>
      <c r="H820" s="1"/>
      <c r="I820" s="1"/>
    </row>
    <row r="821" spans="1:9" ht="15">
      <c r="A821" s="1"/>
      <c r="B821" s="1"/>
      <c r="C821" s="1"/>
      <c r="D821" s="1"/>
      <c r="E821" s="1"/>
      <c r="F821" s="1"/>
      <c r="G821" s="1"/>
      <c r="H821" s="1"/>
      <c r="I821" s="1"/>
    </row>
    <row r="822" spans="1:9" ht="15">
      <c r="A822" s="1"/>
      <c r="B822" s="1"/>
      <c r="C822" s="1"/>
      <c r="D822" s="1"/>
      <c r="E822" s="1"/>
      <c r="F822" s="1"/>
      <c r="G822" s="1"/>
      <c r="H822" s="1"/>
      <c r="I822" s="1"/>
    </row>
    <row r="823" spans="1:9" ht="15">
      <c r="A823" s="1"/>
      <c r="B823" s="1"/>
      <c r="C823" s="1"/>
      <c r="D823" s="1"/>
      <c r="E823" s="1"/>
      <c r="F823" s="1"/>
      <c r="G823" s="1"/>
      <c r="H823" s="1"/>
      <c r="I823" s="1"/>
    </row>
    <row r="824" spans="1:9" ht="15">
      <c r="A824" s="1"/>
      <c r="B824" s="1"/>
      <c r="C824" s="1"/>
      <c r="D824" s="1"/>
      <c r="E824" s="1"/>
      <c r="F824" s="1"/>
      <c r="G824" s="1"/>
      <c r="H824" s="1"/>
      <c r="I824" s="1"/>
    </row>
    <row r="825" spans="1:9" ht="15">
      <c r="A825" s="1"/>
      <c r="B825" s="1"/>
      <c r="C825" s="1"/>
      <c r="D825" s="1"/>
      <c r="E825" s="1"/>
      <c r="F825" s="1"/>
      <c r="G825" s="1"/>
      <c r="H825" s="1"/>
      <c r="I825" s="1"/>
    </row>
    <row r="826" spans="1:9" ht="15">
      <c r="A826" s="1"/>
      <c r="B826" s="1"/>
      <c r="C826" s="1"/>
      <c r="D826" s="1"/>
      <c r="E826" s="1"/>
      <c r="F826" s="1"/>
      <c r="G826" s="1"/>
      <c r="H826" s="1"/>
      <c r="I826" s="1"/>
    </row>
    <row r="827" spans="1:9" ht="15">
      <c r="A827" s="1"/>
      <c r="B827" s="1"/>
      <c r="C827" s="1"/>
      <c r="D827" s="1"/>
      <c r="E827" s="1"/>
      <c r="F827" s="1"/>
      <c r="G827" s="1"/>
      <c r="H827" s="1"/>
      <c r="I827" s="1"/>
    </row>
    <row r="828" spans="1:9" ht="15">
      <c r="A828" s="1"/>
      <c r="B828" s="1"/>
      <c r="C828" s="1"/>
      <c r="D828" s="1"/>
      <c r="E828" s="1"/>
      <c r="F828" s="1"/>
      <c r="G828" s="1"/>
      <c r="H828" s="1"/>
      <c r="I828" s="1"/>
    </row>
    <row r="829" spans="1:9" ht="15">
      <c r="A829" s="1"/>
      <c r="B829" s="1"/>
      <c r="C829" s="1"/>
      <c r="D829" s="1"/>
      <c r="E829" s="1"/>
      <c r="F829" s="1"/>
      <c r="G829" s="1"/>
      <c r="H829" s="1"/>
      <c r="I829" s="1"/>
    </row>
    <row r="830" spans="1:9" ht="15">
      <c r="A830" s="1"/>
      <c r="B830" s="1"/>
      <c r="C830" s="1"/>
      <c r="D830" s="1"/>
      <c r="E830" s="1"/>
      <c r="F830" s="1"/>
      <c r="G830" s="1"/>
      <c r="H830" s="1"/>
      <c r="I830" s="1"/>
    </row>
    <row r="831" spans="1:9" ht="15">
      <c r="A831" s="1"/>
      <c r="B831" s="1"/>
      <c r="C831" s="1"/>
      <c r="D831" s="1"/>
      <c r="E831" s="1"/>
      <c r="F831" s="1"/>
      <c r="G831" s="1"/>
      <c r="H831" s="1"/>
      <c r="I831" s="1"/>
    </row>
    <row r="832" spans="1:9" ht="15">
      <c r="A832" s="1"/>
      <c r="B832" s="1"/>
      <c r="C832" s="1"/>
      <c r="D832" s="1"/>
      <c r="E832" s="1"/>
      <c r="F832" s="1"/>
      <c r="G832" s="1"/>
      <c r="H832" s="1"/>
      <c r="I832" s="1"/>
    </row>
    <row r="833" spans="1:9" ht="15">
      <c r="A833" s="1"/>
      <c r="B833" s="1"/>
      <c r="C833" s="1"/>
      <c r="D833" s="1"/>
      <c r="E833" s="1"/>
      <c r="F833" s="1"/>
      <c r="G833" s="1"/>
      <c r="H833" s="1"/>
      <c r="I833" s="1"/>
    </row>
    <row r="834" spans="1:9" ht="15">
      <c r="A834" s="1"/>
      <c r="B834" s="1"/>
      <c r="C834" s="1"/>
      <c r="D834" s="1"/>
      <c r="E834" s="1"/>
      <c r="F834" s="1"/>
      <c r="G834" s="1"/>
      <c r="H834" s="1"/>
      <c r="I834" s="1"/>
    </row>
    <row r="835" spans="1:9" ht="15">
      <c r="A835" s="1"/>
      <c r="B835" s="1"/>
      <c r="C835" s="1"/>
      <c r="D835" s="1"/>
      <c r="E835" s="1"/>
      <c r="F835" s="1"/>
      <c r="G835" s="1"/>
      <c r="H835" s="1"/>
      <c r="I835" s="1"/>
    </row>
    <row r="836" spans="1:9" ht="15">
      <c r="A836" s="1"/>
      <c r="B836" s="1"/>
      <c r="C836" s="1"/>
      <c r="D836" s="1"/>
      <c r="E836" s="1"/>
      <c r="F836" s="1"/>
      <c r="G836" s="1"/>
      <c r="H836" s="1"/>
      <c r="I836" s="1"/>
    </row>
    <row r="837" spans="1:9" ht="15">
      <c r="A837" s="1"/>
      <c r="B837" s="1"/>
      <c r="C837" s="1"/>
      <c r="D837" s="1"/>
      <c r="E837" s="1"/>
      <c r="F837" s="1"/>
      <c r="G837" s="1"/>
      <c r="H837" s="1"/>
      <c r="I837" s="1"/>
    </row>
    <row r="838" spans="1:9" ht="15">
      <c r="A838" s="1"/>
      <c r="B838" s="1"/>
      <c r="C838" s="1"/>
      <c r="D838" s="1"/>
      <c r="E838" s="1"/>
      <c r="F838" s="1"/>
      <c r="G838" s="1"/>
      <c r="H838" s="1"/>
      <c r="I838" s="1"/>
    </row>
    <row r="839" spans="1:9" ht="15">
      <c r="A839" s="1"/>
      <c r="B839" s="1"/>
      <c r="C839" s="1"/>
      <c r="D839" s="1"/>
      <c r="E839" s="1"/>
      <c r="F839" s="1"/>
      <c r="G839" s="1"/>
      <c r="H839" s="1"/>
      <c r="I839" s="1"/>
    </row>
    <row r="840" spans="1:9" ht="15">
      <c r="A840" s="1"/>
      <c r="B840" s="1"/>
      <c r="C840" s="1"/>
      <c r="D840" s="1"/>
      <c r="E840" s="1"/>
      <c r="F840" s="1"/>
      <c r="G840" s="1"/>
      <c r="H840" s="1"/>
      <c r="I840" s="1"/>
    </row>
    <row r="841" spans="1:9" ht="15">
      <c r="A841" s="1"/>
      <c r="B841" s="1"/>
      <c r="C841" s="1"/>
      <c r="D841" s="1"/>
      <c r="E841" s="1"/>
      <c r="F841" s="1"/>
      <c r="G841" s="1"/>
      <c r="H841" s="1"/>
      <c r="I841" s="1"/>
    </row>
    <row r="842" spans="1:9" ht="15">
      <c r="A842" s="1"/>
      <c r="B842" s="1"/>
      <c r="C842" s="1"/>
      <c r="D842" s="1"/>
      <c r="E842" s="1"/>
      <c r="F842" s="1"/>
      <c r="G842" s="1"/>
      <c r="H842" s="1"/>
      <c r="I842" s="1"/>
    </row>
    <row r="843" spans="1:9" ht="15">
      <c r="A843" s="1"/>
      <c r="B843" s="1"/>
      <c r="C843" s="1"/>
      <c r="D843" s="1"/>
      <c r="E843" s="1"/>
      <c r="F843" s="1"/>
      <c r="G843" s="1"/>
      <c r="H843" s="1"/>
      <c r="I843" s="1"/>
    </row>
    <row r="844" spans="1:9" ht="15">
      <c r="A844" s="1"/>
      <c r="B844" s="1"/>
      <c r="C844" s="1"/>
      <c r="D844" s="1"/>
      <c r="E844" s="1"/>
      <c r="F844" s="1"/>
      <c r="G844" s="1"/>
      <c r="H844" s="1"/>
      <c r="I844" s="1"/>
    </row>
    <row r="845" spans="1:9" ht="15">
      <c r="A845" s="1"/>
      <c r="B845" s="1"/>
      <c r="C845" s="1"/>
      <c r="D845" s="1"/>
      <c r="E845" s="1"/>
      <c r="F845" s="1"/>
      <c r="G845" s="1"/>
      <c r="H845" s="1"/>
      <c r="I845" s="1"/>
    </row>
    <row r="846" spans="1:9" ht="15">
      <c r="A846" s="1"/>
      <c r="B846" s="1"/>
      <c r="C846" s="1"/>
      <c r="D846" s="1"/>
      <c r="E846" s="1"/>
      <c r="F846" s="1"/>
      <c r="G846" s="1"/>
      <c r="H846" s="1"/>
      <c r="I846" s="1"/>
    </row>
    <row r="847" spans="1:9" ht="15">
      <c r="A847" s="1"/>
      <c r="B847" s="1"/>
      <c r="C847" s="1"/>
      <c r="D847" s="1"/>
      <c r="E847" s="1"/>
      <c r="F847" s="1"/>
      <c r="G847" s="1"/>
      <c r="H847" s="1"/>
      <c r="I847" s="1"/>
    </row>
    <row r="848" spans="1:9" ht="15">
      <c r="A848" s="1"/>
      <c r="B848" s="1"/>
      <c r="C848" s="1"/>
      <c r="D848" s="1"/>
      <c r="E848" s="1"/>
      <c r="F848" s="1"/>
      <c r="G848" s="1"/>
      <c r="H848" s="1"/>
      <c r="I848" s="1"/>
    </row>
    <row r="849" spans="1:9" ht="15">
      <c r="A849" s="1"/>
      <c r="B849" s="1"/>
      <c r="C849" s="1"/>
      <c r="D849" s="1"/>
      <c r="E849" s="1"/>
      <c r="F849" s="1"/>
      <c r="G849" s="1"/>
      <c r="H849" s="1"/>
      <c r="I849" s="1"/>
    </row>
    <row r="850" spans="1:9" ht="15">
      <c r="A850" s="1"/>
      <c r="B850" s="1"/>
      <c r="C850" s="1"/>
      <c r="D850" s="1"/>
      <c r="E850" s="1"/>
      <c r="F850" s="1"/>
      <c r="G850" s="1"/>
      <c r="H850" s="1"/>
      <c r="I850" s="1"/>
    </row>
    <row r="851" spans="1:9" ht="15">
      <c r="A851" s="1"/>
      <c r="B851" s="1"/>
      <c r="C851" s="1"/>
      <c r="D851" s="1"/>
      <c r="E851" s="1"/>
      <c r="F851" s="1"/>
      <c r="G851" s="1"/>
      <c r="H851" s="1"/>
      <c r="I851" s="1"/>
    </row>
    <row r="852" spans="1:9" ht="15">
      <c r="A852" s="1"/>
      <c r="B852" s="1"/>
      <c r="C852" s="1"/>
      <c r="D852" s="1"/>
      <c r="E852" s="1"/>
      <c r="F852" s="1"/>
      <c r="G852" s="1"/>
      <c r="H852" s="1"/>
      <c r="I852" s="1"/>
    </row>
    <row r="853" spans="1:9" ht="15">
      <c r="A853" s="1"/>
      <c r="B853" s="1"/>
      <c r="C853" s="1"/>
      <c r="D853" s="1"/>
      <c r="E853" s="1"/>
      <c r="F853" s="1"/>
      <c r="G853" s="1"/>
      <c r="H853" s="1"/>
      <c r="I853" s="1"/>
    </row>
    <row r="854" spans="1:9" ht="15">
      <c r="A854" s="1"/>
      <c r="B854" s="1"/>
      <c r="C854" s="1"/>
      <c r="D854" s="1"/>
      <c r="E854" s="1"/>
      <c r="F854" s="1"/>
      <c r="G854" s="1"/>
      <c r="H854" s="1"/>
      <c r="I854" s="1"/>
    </row>
    <row r="855" spans="1:9" ht="15">
      <c r="A855" s="1"/>
      <c r="B855" s="1"/>
      <c r="C855" s="1"/>
      <c r="D855" s="1"/>
      <c r="E855" s="1"/>
      <c r="F855" s="1"/>
      <c r="G855" s="1"/>
      <c r="H855" s="1"/>
      <c r="I855" s="1"/>
    </row>
    <row r="856" spans="1:9" ht="15">
      <c r="A856" s="1"/>
      <c r="B856" s="1"/>
      <c r="C856" s="1"/>
      <c r="D856" s="1"/>
      <c r="E856" s="1"/>
      <c r="F856" s="1"/>
      <c r="G856" s="1"/>
      <c r="H856" s="1"/>
      <c r="I856" s="1"/>
    </row>
    <row r="857" spans="1:9" ht="15">
      <c r="A857" s="1"/>
      <c r="B857" s="1"/>
      <c r="C857" s="1"/>
      <c r="D857" s="1"/>
      <c r="E857" s="1"/>
      <c r="F857" s="1"/>
      <c r="G857" s="1"/>
      <c r="H857" s="1"/>
      <c r="I857" s="1"/>
    </row>
    <row r="858" spans="1:9" ht="15">
      <c r="A858" s="1"/>
      <c r="B858" s="1"/>
      <c r="C858" s="1"/>
      <c r="D858" s="1"/>
      <c r="E858" s="1"/>
      <c r="F858" s="1"/>
      <c r="G858" s="1"/>
      <c r="H858" s="1"/>
      <c r="I858" s="1"/>
    </row>
    <row r="859" spans="1:9" ht="15">
      <c r="A859" s="1"/>
      <c r="B859" s="1"/>
      <c r="C859" s="1"/>
      <c r="D859" s="1"/>
      <c r="E859" s="1"/>
      <c r="F859" s="1"/>
      <c r="G859" s="1"/>
      <c r="H859" s="1"/>
      <c r="I859" s="1"/>
    </row>
    <row r="860" spans="1:9" ht="15">
      <c r="A860" s="1"/>
      <c r="B860" s="1"/>
      <c r="C860" s="1"/>
      <c r="D860" s="1"/>
      <c r="E860" s="1"/>
      <c r="F860" s="1"/>
      <c r="G860" s="1"/>
      <c r="H860" s="1"/>
      <c r="I860" s="1"/>
    </row>
    <row r="861" spans="1:9" ht="15">
      <c r="A861" s="1"/>
      <c r="B861" s="1"/>
      <c r="C861" s="1"/>
      <c r="D861" s="1"/>
      <c r="E861" s="1"/>
      <c r="F861" s="1"/>
      <c r="G861" s="1"/>
      <c r="H861" s="1"/>
      <c r="I861" s="1"/>
    </row>
    <row r="862" spans="1:9" ht="15">
      <c r="A862" s="1"/>
      <c r="B862" s="1"/>
      <c r="C862" s="1"/>
      <c r="D862" s="1"/>
      <c r="E862" s="1"/>
      <c r="F862" s="1"/>
      <c r="G862" s="1"/>
      <c r="H862" s="1"/>
      <c r="I862" s="1"/>
    </row>
    <row r="863" spans="1:9" ht="15">
      <c r="A863" s="1"/>
      <c r="B863" s="1"/>
      <c r="C863" s="1"/>
      <c r="D863" s="1"/>
      <c r="E863" s="1"/>
      <c r="F863" s="1"/>
      <c r="G863" s="1"/>
      <c r="H863" s="1"/>
      <c r="I863" s="1"/>
    </row>
    <row r="864" spans="1:9" ht="15">
      <c r="A864" s="1"/>
      <c r="B864" s="1"/>
      <c r="C864" s="1"/>
      <c r="D864" s="1"/>
      <c r="E864" s="1"/>
      <c r="F864" s="1"/>
      <c r="G864" s="1"/>
      <c r="H864" s="1"/>
      <c r="I864" s="1"/>
    </row>
    <row r="865" spans="1:9" ht="15">
      <c r="A865" s="1"/>
      <c r="B865" s="1"/>
      <c r="C865" s="1"/>
      <c r="D865" s="1"/>
      <c r="E865" s="1"/>
      <c r="F865" s="1"/>
      <c r="G865" s="1"/>
      <c r="H865" s="1"/>
      <c r="I865" s="1"/>
    </row>
    <row r="866" spans="1:9" ht="15">
      <c r="A866" s="1"/>
      <c r="B866" s="1"/>
      <c r="C866" s="1"/>
      <c r="D866" s="1"/>
      <c r="E866" s="1"/>
      <c r="F866" s="1"/>
      <c r="G866" s="1"/>
      <c r="H866" s="1"/>
      <c r="I866" s="1"/>
    </row>
    <row r="867" spans="1:9" ht="15">
      <c r="A867" s="1"/>
      <c r="B867" s="1"/>
      <c r="C867" s="1"/>
      <c r="D867" s="1"/>
      <c r="E867" s="1"/>
      <c r="F867" s="1"/>
      <c r="G867" s="1"/>
      <c r="H867" s="1"/>
      <c r="I867" s="1"/>
    </row>
    <row r="868" spans="1:9" ht="15">
      <c r="A868" s="1"/>
      <c r="B868" s="1"/>
      <c r="C868" s="1"/>
      <c r="D868" s="1"/>
      <c r="E868" s="1"/>
      <c r="F868" s="1"/>
      <c r="G868" s="1"/>
      <c r="H868" s="1"/>
      <c r="I868" s="1"/>
    </row>
    <row r="869" spans="1:9" ht="15">
      <c r="A869" s="1"/>
      <c r="B869" s="1"/>
      <c r="C869" s="1"/>
      <c r="D869" s="1"/>
      <c r="E869" s="1"/>
      <c r="F869" s="1"/>
      <c r="G869" s="1"/>
      <c r="H869" s="1"/>
      <c r="I869" s="1"/>
    </row>
    <row r="870" spans="1:9" ht="15">
      <c r="A870" s="1"/>
      <c r="B870" s="1"/>
      <c r="C870" s="1"/>
      <c r="D870" s="1"/>
      <c r="E870" s="1"/>
      <c r="F870" s="1"/>
      <c r="G870" s="1"/>
      <c r="H870" s="1"/>
      <c r="I870" s="1"/>
    </row>
    <row r="871" spans="1:9" ht="15">
      <c r="A871" s="1"/>
      <c r="B871" s="1"/>
      <c r="C871" s="1"/>
      <c r="D871" s="1"/>
      <c r="E871" s="1"/>
      <c r="F871" s="1"/>
      <c r="G871" s="1"/>
      <c r="H871" s="1"/>
      <c r="I871" s="1"/>
    </row>
    <row r="872" spans="1:9" ht="15">
      <c r="A872" s="1"/>
      <c r="B872" s="1"/>
      <c r="C872" s="1"/>
      <c r="D872" s="1"/>
      <c r="E872" s="1"/>
      <c r="F872" s="1"/>
      <c r="G872" s="1"/>
      <c r="H872" s="1"/>
      <c r="I872" s="1"/>
    </row>
    <row r="873" spans="1:9" ht="15">
      <c r="A873" s="1"/>
      <c r="B873" s="1"/>
      <c r="C873" s="1"/>
      <c r="D873" s="1"/>
      <c r="E873" s="1"/>
      <c r="F873" s="1"/>
      <c r="G873" s="1"/>
      <c r="H873" s="1"/>
      <c r="I873" s="1"/>
    </row>
    <row r="874" spans="1:9" ht="15">
      <c r="A874" s="1"/>
      <c r="B874" s="1"/>
      <c r="C874" s="1"/>
      <c r="D874" s="1"/>
      <c r="E874" s="1"/>
      <c r="F874" s="1"/>
      <c r="G874" s="1"/>
      <c r="H874" s="1"/>
      <c r="I874" s="1"/>
    </row>
    <row r="875" spans="1:9" ht="15">
      <c r="A875" s="1"/>
      <c r="B875" s="1"/>
      <c r="C875" s="1"/>
      <c r="D875" s="1"/>
      <c r="E875" s="1"/>
      <c r="F875" s="1"/>
      <c r="G875" s="1"/>
      <c r="H875" s="1"/>
      <c r="I875" s="1"/>
    </row>
    <row r="876" spans="1:9" ht="15">
      <c r="A876" s="1"/>
      <c r="B876" s="1"/>
      <c r="C876" s="1"/>
      <c r="D876" s="1"/>
      <c r="E876" s="1"/>
      <c r="F876" s="1"/>
      <c r="G876" s="1"/>
      <c r="H876" s="1"/>
      <c r="I876" s="1"/>
    </row>
    <row r="877" spans="1:9" ht="15">
      <c r="A877" s="1"/>
      <c r="B877" s="1"/>
      <c r="C877" s="1"/>
      <c r="D877" s="1"/>
      <c r="E877" s="1"/>
      <c r="F877" s="1"/>
      <c r="G877" s="1"/>
      <c r="H877" s="1"/>
      <c r="I877" s="1"/>
    </row>
    <row r="878" spans="1:9" ht="15">
      <c r="A878" s="1"/>
      <c r="B878" s="1"/>
      <c r="C878" s="1"/>
      <c r="D878" s="1"/>
      <c r="E878" s="1"/>
      <c r="F878" s="1"/>
      <c r="G878" s="1"/>
      <c r="H878" s="1"/>
      <c r="I878" s="1"/>
    </row>
    <row r="879" spans="1:9" ht="15">
      <c r="A879" s="1"/>
      <c r="B879" s="1"/>
      <c r="C879" s="1"/>
      <c r="D879" s="1"/>
      <c r="E879" s="1"/>
      <c r="F879" s="1"/>
      <c r="G879" s="1"/>
      <c r="H879" s="1"/>
      <c r="I879" s="1"/>
    </row>
    <row r="880" spans="1:9" ht="15">
      <c r="A880" s="1"/>
      <c r="B880" s="1"/>
      <c r="C880" s="1"/>
      <c r="D880" s="1"/>
      <c r="E880" s="1"/>
      <c r="F880" s="1"/>
      <c r="G880" s="1"/>
      <c r="H880" s="1"/>
      <c r="I880" s="1"/>
    </row>
    <row r="881" spans="1:9" ht="15">
      <c r="A881" s="1"/>
      <c r="B881" s="1"/>
      <c r="C881" s="1"/>
      <c r="D881" s="1"/>
      <c r="E881" s="1"/>
      <c r="F881" s="1"/>
      <c r="G881" s="1"/>
      <c r="H881" s="1"/>
      <c r="I881" s="1"/>
    </row>
    <row r="882" spans="1:9" ht="15">
      <c r="A882" s="1"/>
      <c r="B882" s="1"/>
      <c r="C882" s="1"/>
      <c r="D882" s="1"/>
      <c r="E882" s="1"/>
      <c r="F882" s="1"/>
      <c r="G882" s="1"/>
      <c r="H882" s="1"/>
      <c r="I882" s="1"/>
    </row>
    <row r="883" spans="1:9" ht="15">
      <c r="A883" s="1"/>
      <c r="B883" s="1"/>
      <c r="C883" s="1"/>
      <c r="D883" s="1"/>
      <c r="E883" s="1"/>
      <c r="F883" s="1"/>
      <c r="G883" s="1"/>
      <c r="H883" s="1"/>
      <c r="I883" s="1"/>
    </row>
    <row r="884" spans="1:9" ht="15">
      <c r="A884" s="1"/>
      <c r="B884" s="1"/>
      <c r="C884" s="1"/>
      <c r="D884" s="1"/>
      <c r="E884" s="1"/>
      <c r="F884" s="1"/>
      <c r="G884" s="1"/>
      <c r="H884" s="1"/>
      <c r="I884" s="1"/>
    </row>
    <row r="885" spans="1:9" ht="15">
      <c r="A885" s="1"/>
      <c r="B885" s="1"/>
      <c r="C885" s="1"/>
      <c r="D885" s="1"/>
      <c r="E885" s="1"/>
      <c r="F885" s="1"/>
      <c r="G885" s="1"/>
      <c r="H885" s="1"/>
      <c r="I885" s="1"/>
    </row>
    <row r="886" spans="1:9" ht="15">
      <c r="A886" s="1"/>
      <c r="B886" s="1"/>
      <c r="C886" s="1"/>
      <c r="D886" s="1"/>
      <c r="E886" s="1"/>
      <c r="F886" s="1"/>
      <c r="G886" s="1"/>
      <c r="H886" s="1"/>
      <c r="I886" s="1"/>
    </row>
    <row r="887" spans="1:9" ht="15">
      <c r="A887" s="1"/>
      <c r="B887" s="1"/>
      <c r="C887" s="1"/>
      <c r="D887" s="1"/>
      <c r="E887" s="1"/>
      <c r="F887" s="1"/>
      <c r="G887" s="1"/>
      <c r="H887" s="1"/>
      <c r="I887" s="1"/>
    </row>
    <row r="888" spans="1:9" ht="15">
      <c r="A888" s="1"/>
      <c r="B888" s="1"/>
      <c r="C888" s="1"/>
      <c r="D888" s="1"/>
      <c r="E888" s="1"/>
      <c r="F888" s="1"/>
      <c r="G888" s="1"/>
      <c r="H888" s="1"/>
      <c r="I888" s="1"/>
    </row>
    <row r="889" spans="1:9" ht="15">
      <c r="A889" s="1"/>
      <c r="B889" s="1"/>
      <c r="C889" s="1"/>
      <c r="D889" s="1"/>
      <c r="E889" s="1"/>
      <c r="F889" s="1"/>
      <c r="G889" s="1"/>
      <c r="H889" s="1"/>
      <c r="I889" s="1"/>
    </row>
    <row r="890" spans="1:9" ht="15">
      <c r="A890" s="1"/>
      <c r="B890" s="1"/>
      <c r="C890" s="1"/>
      <c r="D890" s="1"/>
      <c r="E890" s="1"/>
      <c r="F890" s="1"/>
      <c r="G890" s="1"/>
      <c r="H890" s="1"/>
      <c r="I890" s="1"/>
    </row>
    <row r="891" spans="1:9" ht="15">
      <c r="A891" s="1"/>
      <c r="B891" s="1"/>
      <c r="C891" s="1"/>
      <c r="D891" s="1"/>
      <c r="E891" s="1"/>
      <c r="F891" s="1"/>
      <c r="G891" s="1"/>
      <c r="H891" s="1"/>
      <c r="I891" s="1"/>
    </row>
    <row r="892" spans="1:9" ht="15">
      <c r="A892" s="1"/>
      <c r="B892" s="1"/>
      <c r="C892" s="1"/>
      <c r="D892" s="1"/>
      <c r="E892" s="1"/>
      <c r="F892" s="1"/>
      <c r="G892" s="1"/>
      <c r="H892" s="1"/>
      <c r="I892" s="1"/>
    </row>
    <row r="893" spans="1:9" ht="15">
      <c r="A893" s="1"/>
      <c r="B893" s="1"/>
      <c r="C893" s="1"/>
      <c r="D893" s="1"/>
      <c r="E893" s="1"/>
      <c r="F893" s="1"/>
      <c r="G893" s="1"/>
      <c r="H893" s="1"/>
      <c r="I893" s="1"/>
    </row>
    <row r="894" spans="1:9" ht="15">
      <c r="A894" s="1"/>
      <c r="B894" s="1"/>
      <c r="C894" s="1"/>
      <c r="D894" s="1"/>
      <c r="E894" s="1"/>
      <c r="F894" s="1"/>
      <c r="G894" s="1"/>
      <c r="H894" s="1"/>
      <c r="I894" s="1"/>
    </row>
    <row r="895" spans="1:9" ht="15">
      <c r="A895" s="1"/>
      <c r="B895" s="1"/>
      <c r="C895" s="1"/>
      <c r="D895" s="1"/>
      <c r="E895" s="1"/>
      <c r="F895" s="1"/>
      <c r="G895" s="1"/>
      <c r="H895" s="1"/>
      <c r="I895" s="1"/>
    </row>
    <row r="896" spans="1:9" ht="15">
      <c r="A896" s="1"/>
      <c r="B896" s="1"/>
      <c r="C896" s="1"/>
      <c r="D896" s="1"/>
      <c r="E896" s="1"/>
      <c r="F896" s="1"/>
      <c r="G896" s="1"/>
      <c r="H896" s="1"/>
      <c r="I896" s="1"/>
    </row>
    <row r="897" spans="1:9" ht="15">
      <c r="A897" s="1"/>
      <c r="B897" s="1"/>
      <c r="C897" s="1"/>
      <c r="D897" s="1"/>
      <c r="E897" s="1"/>
      <c r="F897" s="1"/>
      <c r="G897" s="1"/>
      <c r="H897" s="1"/>
      <c r="I897" s="1"/>
    </row>
    <row r="898" spans="1:9" ht="15">
      <c r="A898" s="1"/>
      <c r="B898" s="1"/>
      <c r="C898" s="1"/>
      <c r="D898" s="1"/>
      <c r="E898" s="1"/>
      <c r="F898" s="1"/>
      <c r="G898" s="1"/>
      <c r="H898" s="1"/>
      <c r="I898" s="1"/>
    </row>
    <row r="899" spans="1:9" ht="15">
      <c r="A899" s="1"/>
      <c r="B899" s="1"/>
      <c r="C899" s="1"/>
      <c r="D899" s="1"/>
      <c r="E899" s="1"/>
      <c r="F899" s="1"/>
      <c r="G899" s="1"/>
      <c r="H899" s="1"/>
      <c r="I899" s="1"/>
    </row>
    <row r="900" spans="1:9" ht="15">
      <c r="A900" s="1"/>
      <c r="B900" s="1"/>
      <c r="C900" s="1"/>
      <c r="D900" s="1"/>
      <c r="E900" s="1"/>
      <c r="F900" s="1"/>
      <c r="G900" s="1"/>
      <c r="H900" s="1"/>
      <c r="I900" s="1"/>
    </row>
    <row r="901" spans="1:9" ht="15">
      <c r="A901" s="1"/>
      <c r="B901" s="1"/>
      <c r="C901" s="1"/>
      <c r="D901" s="1"/>
      <c r="E901" s="1"/>
      <c r="F901" s="1"/>
      <c r="G901" s="1"/>
      <c r="H901" s="1"/>
      <c r="I901" s="1"/>
    </row>
    <row r="902" spans="1:9" ht="15">
      <c r="A902" s="1"/>
      <c r="B902" s="1"/>
      <c r="C902" s="1"/>
      <c r="D902" s="1"/>
      <c r="E902" s="1"/>
      <c r="F902" s="1"/>
      <c r="G902" s="1"/>
      <c r="H902" s="1"/>
      <c r="I902" s="1"/>
    </row>
    <row r="903" spans="1:9" ht="15">
      <c r="A903" s="1"/>
      <c r="B903" s="1"/>
      <c r="C903" s="1"/>
      <c r="D903" s="1"/>
      <c r="E903" s="1"/>
      <c r="F903" s="1"/>
      <c r="G903" s="1"/>
      <c r="H903" s="1"/>
      <c r="I903" s="1"/>
    </row>
    <row r="904" spans="1:9" ht="15">
      <c r="A904" s="1"/>
      <c r="B904" s="1"/>
      <c r="C904" s="1"/>
      <c r="D904" s="1"/>
      <c r="E904" s="1"/>
      <c r="F904" s="1"/>
      <c r="G904" s="1"/>
      <c r="H904" s="1"/>
      <c r="I904" s="1"/>
    </row>
    <row r="905" spans="1:9" ht="15">
      <c r="A905" s="1"/>
      <c r="B905" s="1"/>
      <c r="C905" s="1"/>
      <c r="D905" s="1"/>
      <c r="E905" s="1"/>
      <c r="F905" s="1"/>
      <c r="G905" s="1"/>
      <c r="H905" s="1"/>
      <c r="I905" s="1"/>
    </row>
    <row r="906" spans="1:9" ht="15">
      <c r="A906" s="1"/>
      <c r="B906" s="1"/>
      <c r="C906" s="1"/>
      <c r="D906" s="1"/>
      <c r="E906" s="1"/>
      <c r="F906" s="1"/>
      <c r="G906" s="1"/>
      <c r="H906" s="1"/>
      <c r="I906" s="1"/>
    </row>
    <row r="907" spans="1:9" ht="15">
      <c r="A907" s="1"/>
      <c r="B907" s="1"/>
      <c r="C907" s="1"/>
      <c r="D907" s="1"/>
      <c r="E907" s="1"/>
      <c r="F907" s="1"/>
      <c r="G907" s="1"/>
      <c r="H907" s="1"/>
      <c r="I907" s="1"/>
    </row>
    <row r="908" spans="1:9" ht="15">
      <c r="A908" s="1"/>
      <c r="B908" s="1"/>
      <c r="C908" s="1"/>
      <c r="D908" s="1"/>
      <c r="E908" s="1"/>
      <c r="F908" s="1"/>
      <c r="G908" s="1"/>
      <c r="H908" s="1"/>
      <c r="I908" s="1"/>
    </row>
    <row r="909" spans="1:9" ht="15">
      <c r="A909" s="1"/>
      <c r="B909" s="1"/>
      <c r="C909" s="1"/>
      <c r="D909" s="1"/>
      <c r="E909" s="1"/>
      <c r="F909" s="1"/>
      <c r="G909" s="1"/>
      <c r="H909" s="1"/>
      <c r="I909" s="1"/>
    </row>
    <row r="910" spans="1:9" ht="15">
      <c r="A910" s="1"/>
      <c r="B910" s="1"/>
      <c r="C910" s="1"/>
      <c r="D910" s="1"/>
      <c r="E910" s="1"/>
      <c r="F910" s="1"/>
      <c r="G910" s="1"/>
      <c r="H910" s="1"/>
      <c r="I910" s="1"/>
    </row>
    <row r="911" spans="1:9" ht="15">
      <c r="A911" s="1"/>
      <c r="B911" s="1"/>
      <c r="C911" s="1"/>
      <c r="D911" s="1"/>
      <c r="E911" s="1"/>
      <c r="F911" s="1"/>
      <c r="G911" s="1"/>
      <c r="H911" s="1"/>
      <c r="I911" s="1"/>
    </row>
    <row r="912" spans="1:9" ht="15">
      <c r="A912" s="1"/>
      <c r="B912" s="1"/>
      <c r="C912" s="1"/>
      <c r="D912" s="1"/>
      <c r="E912" s="1"/>
      <c r="F912" s="1"/>
      <c r="G912" s="1"/>
      <c r="H912" s="1"/>
      <c r="I912" s="1"/>
    </row>
    <row r="913" spans="1:9" ht="15">
      <c r="A913" s="1"/>
      <c r="B913" s="1"/>
      <c r="C913" s="1"/>
      <c r="D913" s="1"/>
      <c r="E913" s="1"/>
      <c r="F913" s="1"/>
      <c r="G913" s="1"/>
      <c r="H913" s="1"/>
      <c r="I913" s="1"/>
    </row>
    <row r="914" spans="1:9" ht="15">
      <c r="A914" s="1"/>
      <c r="B914" s="1"/>
      <c r="C914" s="1"/>
      <c r="D914" s="1"/>
      <c r="E914" s="1"/>
      <c r="F914" s="1"/>
      <c r="G914" s="1"/>
      <c r="H914" s="1"/>
      <c r="I914" s="1"/>
    </row>
    <row r="915" spans="1:9" ht="15">
      <c r="A915" s="1"/>
      <c r="B915" s="1"/>
      <c r="C915" s="1"/>
      <c r="D915" s="1"/>
      <c r="E915" s="1"/>
      <c r="F915" s="1"/>
      <c r="G915" s="1"/>
      <c r="H915" s="1"/>
      <c r="I915" s="1"/>
    </row>
    <row r="916" spans="1:9" ht="15">
      <c r="A916" s="1"/>
      <c r="B916" s="1"/>
      <c r="C916" s="1"/>
      <c r="D916" s="1"/>
      <c r="E916" s="1"/>
      <c r="F916" s="1"/>
      <c r="G916" s="1"/>
      <c r="H916" s="1"/>
      <c r="I916" s="1"/>
    </row>
    <row r="917" spans="1:9" ht="15">
      <c r="A917" s="1"/>
      <c r="B917" s="1"/>
      <c r="C917" s="1"/>
      <c r="D917" s="1"/>
      <c r="E917" s="1"/>
      <c r="F917" s="1"/>
      <c r="G917" s="1"/>
      <c r="H917" s="1"/>
      <c r="I917" s="1"/>
    </row>
    <row r="918" spans="1:9" ht="15">
      <c r="A918" s="1"/>
      <c r="B918" s="1"/>
      <c r="C918" s="1"/>
      <c r="D918" s="1"/>
      <c r="E918" s="1"/>
      <c r="F918" s="1"/>
      <c r="G918" s="1"/>
      <c r="H918" s="1"/>
      <c r="I918" s="1"/>
    </row>
    <row r="919" spans="1:9" ht="15">
      <c r="A919" s="1"/>
      <c r="B919" s="1"/>
      <c r="C919" s="1"/>
      <c r="D919" s="1"/>
      <c r="E919" s="1"/>
      <c r="F919" s="1"/>
      <c r="G919" s="1"/>
      <c r="H919" s="1"/>
      <c r="I919" s="1"/>
    </row>
    <row r="920" spans="1:9" ht="15">
      <c r="A920" s="1"/>
      <c r="B920" s="1"/>
      <c r="C920" s="1"/>
      <c r="D920" s="1"/>
      <c r="E920" s="1"/>
      <c r="F920" s="1"/>
      <c r="G920" s="1"/>
      <c r="H920" s="1"/>
      <c r="I920" s="1"/>
    </row>
    <row r="921" spans="1:9" ht="15">
      <c r="A921" s="1"/>
      <c r="B921" s="1"/>
      <c r="C921" s="1"/>
      <c r="D921" s="1"/>
      <c r="E921" s="1"/>
      <c r="F921" s="1"/>
      <c r="G921" s="1"/>
      <c r="H921" s="1"/>
      <c r="I921" s="1"/>
    </row>
    <row r="922" spans="1:9" ht="15">
      <c r="A922" s="1"/>
      <c r="B922" s="1"/>
      <c r="C922" s="1"/>
      <c r="D922" s="1"/>
      <c r="E922" s="1"/>
      <c r="F922" s="1"/>
      <c r="G922" s="1"/>
      <c r="H922" s="1"/>
      <c r="I922" s="1"/>
    </row>
    <row r="923" spans="1:9" ht="15">
      <c r="A923" s="1"/>
      <c r="B923" s="1"/>
      <c r="C923" s="1"/>
      <c r="D923" s="1"/>
      <c r="E923" s="1"/>
      <c r="F923" s="1"/>
      <c r="G923" s="1"/>
      <c r="H923" s="1"/>
      <c r="I923" s="1"/>
    </row>
    <row r="924" spans="1:9" ht="15">
      <c r="A924" s="1"/>
      <c r="B924" s="1"/>
      <c r="C924" s="1"/>
      <c r="D924" s="1"/>
      <c r="E924" s="1"/>
      <c r="F924" s="1"/>
      <c r="G924" s="1"/>
      <c r="H924" s="1"/>
      <c r="I924" s="1"/>
    </row>
    <row r="925" spans="1:9" ht="15">
      <c r="A925" s="1"/>
      <c r="B925" s="1"/>
      <c r="C925" s="1"/>
      <c r="D925" s="1"/>
      <c r="E925" s="1"/>
      <c r="F925" s="1"/>
      <c r="G925" s="1"/>
      <c r="H925" s="1"/>
      <c r="I925" s="1"/>
    </row>
    <row r="926" spans="1:9" ht="15">
      <c r="A926" s="1"/>
      <c r="B926" s="1"/>
      <c r="C926" s="1"/>
      <c r="D926" s="1"/>
      <c r="E926" s="1"/>
      <c r="F926" s="1"/>
      <c r="G926" s="1"/>
      <c r="H926" s="1"/>
      <c r="I926" s="1"/>
    </row>
    <row r="927" spans="1:9" ht="15">
      <c r="A927" s="1"/>
      <c r="B927" s="1"/>
      <c r="C927" s="1"/>
      <c r="D927" s="1"/>
      <c r="E927" s="1"/>
      <c r="F927" s="1"/>
      <c r="G927" s="1"/>
      <c r="H927" s="1"/>
      <c r="I927" s="1"/>
    </row>
    <row r="928" spans="1:9" ht="15">
      <c r="A928" s="1"/>
      <c r="B928" s="1"/>
      <c r="C928" s="1"/>
      <c r="D928" s="1"/>
      <c r="E928" s="1"/>
      <c r="F928" s="1"/>
      <c r="G928" s="1"/>
      <c r="H928" s="1"/>
      <c r="I928" s="1"/>
    </row>
    <row r="929" spans="1:9" ht="15">
      <c r="A929" s="1"/>
      <c r="B929" s="1"/>
      <c r="C929" s="1"/>
      <c r="D929" s="1"/>
      <c r="E929" s="1"/>
      <c r="F929" s="1"/>
      <c r="G929" s="1"/>
      <c r="H929" s="1"/>
      <c r="I929" s="1"/>
    </row>
    <row r="930" spans="1:9" ht="15">
      <c r="A930" s="1"/>
      <c r="B930" s="1"/>
      <c r="C930" s="1"/>
      <c r="D930" s="1"/>
      <c r="E930" s="1"/>
      <c r="F930" s="1"/>
      <c r="G930" s="1"/>
      <c r="H930" s="1"/>
      <c r="I930" s="1"/>
    </row>
    <row r="931" spans="1:9" ht="15">
      <c r="A931" s="1"/>
      <c r="B931" s="1"/>
      <c r="C931" s="1"/>
      <c r="D931" s="1"/>
      <c r="E931" s="1"/>
      <c r="F931" s="1"/>
      <c r="G931" s="1"/>
      <c r="H931" s="1"/>
      <c r="I931" s="1"/>
    </row>
    <row r="932" spans="1:9" ht="15">
      <c r="A932" s="1"/>
      <c r="B932" s="1"/>
      <c r="C932" s="1"/>
      <c r="D932" s="1"/>
      <c r="E932" s="1"/>
      <c r="F932" s="1"/>
      <c r="G932" s="1"/>
      <c r="H932" s="1"/>
      <c r="I932" s="1"/>
    </row>
    <row r="933" spans="1:9" ht="15">
      <c r="A933" s="1"/>
      <c r="B933" s="1"/>
      <c r="C933" s="1"/>
      <c r="D933" s="1"/>
      <c r="E933" s="1"/>
      <c r="F933" s="1"/>
      <c r="G933" s="1"/>
      <c r="H933" s="1"/>
      <c r="I933" s="1"/>
    </row>
    <row r="934" spans="1:9" ht="15">
      <c r="A934" s="1"/>
      <c r="B934" s="1"/>
      <c r="C934" s="1"/>
      <c r="D934" s="1"/>
      <c r="E934" s="1"/>
      <c r="F934" s="1"/>
      <c r="G934" s="1"/>
      <c r="H934" s="1"/>
      <c r="I934" s="1"/>
    </row>
    <row r="935" spans="1:9" ht="15">
      <c r="A935" s="1"/>
      <c r="B935" s="1"/>
      <c r="C935" s="1"/>
      <c r="D935" s="1"/>
      <c r="E935" s="1"/>
      <c r="F935" s="1"/>
      <c r="G935" s="1"/>
      <c r="H935" s="1"/>
      <c r="I935" s="1"/>
    </row>
    <row r="936" spans="1:9" ht="15">
      <c r="A936" s="1"/>
      <c r="B936" s="1"/>
      <c r="C936" s="1"/>
      <c r="D936" s="1"/>
      <c r="E936" s="1"/>
      <c r="F936" s="1"/>
      <c r="G936" s="1"/>
      <c r="H936" s="1"/>
      <c r="I936" s="1"/>
    </row>
    <row r="937" spans="1:9" ht="15">
      <c r="A937" s="1"/>
      <c r="B937" s="1"/>
      <c r="C937" s="1"/>
      <c r="D937" s="1"/>
      <c r="E937" s="1"/>
      <c r="F937" s="1"/>
      <c r="G937" s="1"/>
      <c r="H937" s="1"/>
      <c r="I937" s="1"/>
    </row>
    <row r="938" spans="1:9" ht="15">
      <c r="A938" s="1"/>
      <c r="B938" s="1"/>
      <c r="C938" s="1"/>
      <c r="D938" s="1"/>
      <c r="E938" s="1"/>
      <c r="F938" s="1"/>
      <c r="G938" s="1"/>
      <c r="H938" s="1"/>
      <c r="I938" s="1"/>
    </row>
    <row r="939" spans="1:9" ht="15">
      <c r="A939" s="1"/>
      <c r="B939" s="1"/>
      <c r="C939" s="1"/>
      <c r="D939" s="1"/>
      <c r="E939" s="1"/>
      <c r="F939" s="1"/>
      <c r="G939" s="1"/>
      <c r="H939" s="1"/>
      <c r="I939" s="1"/>
    </row>
    <row r="940" spans="1:9" ht="15">
      <c r="A940" s="1"/>
      <c r="B940" s="1"/>
      <c r="C940" s="1"/>
      <c r="D940" s="1"/>
      <c r="E940" s="1"/>
      <c r="F940" s="1"/>
      <c r="G940" s="1"/>
      <c r="H940" s="1"/>
      <c r="I940" s="1"/>
    </row>
    <row r="941" spans="1:9" ht="15">
      <c r="A941" s="1"/>
      <c r="B941" s="1"/>
      <c r="C941" s="1"/>
      <c r="D941" s="1"/>
      <c r="E941" s="1"/>
      <c r="F941" s="1"/>
      <c r="G941" s="1"/>
      <c r="H941" s="1"/>
      <c r="I941" s="1"/>
    </row>
    <row r="942" spans="1:9" ht="15">
      <c r="A942" s="1"/>
      <c r="B942" s="1"/>
      <c r="C942" s="1"/>
      <c r="D942" s="1"/>
      <c r="E942" s="1"/>
      <c r="F942" s="1"/>
      <c r="G942" s="1"/>
      <c r="H942" s="1"/>
      <c r="I942" s="1"/>
    </row>
    <row r="943" spans="1:9" ht="15">
      <c r="A943" s="1"/>
      <c r="B943" s="1"/>
      <c r="C943" s="1"/>
      <c r="D943" s="1"/>
      <c r="E943" s="1"/>
      <c r="F943" s="1"/>
      <c r="G943" s="1"/>
      <c r="H943" s="1"/>
      <c r="I943" s="1"/>
    </row>
    <row r="944" spans="1:9" ht="15">
      <c r="A944" s="1"/>
      <c r="B944" s="1"/>
      <c r="C944" s="1"/>
      <c r="D944" s="1"/>
      <c r="E944" s="1"/>
      <c r="F944" s="1"/>
      <c r="G944" s="1"/>
      <c r="H944" s="1"/>
      <c r="I944" s="1"/>
    </row>
    <row r="945" spans="1:9" ht="15">
      <c r="A945" s="1"/>
      <c r="B945" s="1"/>
      <c r="C945" s="1"/>
      <c r="D945" s="1"/>
      <c r="E945" s="1"/>
      <c r="F945" s="1"/>
      <c r="G945" s="1"/>
      <c r="H945" s="1"/>
      <c r="I945" s="1"/>
    </row>
    <row r="946" spans="1:9" ht="15">
      <c r="A946" s="1"/>
      <c r="B946" s="1"/>
      <c r="C946" s="1"/>
      <c r="D946" s="1"/>
      <c r="E946" s="1"/>
      <c r="F946" s="1"/>
      <c r="G946" s="1"/>
      <c r="H946" s="1"/>
      <c r="I946" s="1"/>
    </row>
    <row r="947" spans="1:9" ht="15">
      <c r="A947" s="1"/>
      <c r="B947" s="1"/>
      <c r="C947" s="1"/>
      <c r="D947" s="1"/>
      <c r="E947" s="1"/>
      <c r="F947" s="1"/>
      <c r="G947" s="1"/>
      <c r="H947" s="1"/>
      <c r="I947" s="1"/>
    </row>
    <row r="948" spans="1:9" ht="15">
      <c r="A948" s="1"/>
      <c r="B948" s="1"/>
      <c r="C948" s="1"/>
      <c r="D948" s="1"/>
      <c r="E948" s="1"/>
      <c r="F948" s="1"/>
      <c r="G948" s="1"/>
      <c r="H948" s="1"/>
      <c r="I948" s="1"/>
    </row>
    <row r="949" spans="1:9" ht="15">
      <c r="A949" s="1"/>
      <c r="B949" s="1"/>
      <c r="C949" s="1"/>
      <c r="D949" s="1"/>
      <c r="E949" s="1"/>
      <c r="F949" s="1"/>
      <c r="G949" s="1"/>
      <c r="H949" s="1"/>
      <c r="I949" s="1"/>
    </row>
    <row r="950" spans="1:9" ht="15">
      <c r="A950" s="1"/>
      <c r="B950" s="1"/>
      <c r="C950" s="1"/>
      <c r="D950" s="1"/>
      <c r="E950" s="1"/>
      <c r="F950" s="1"/>
      <c r="G950" s="1"/>
      <c r="H950" s="1"/>
      <c r="I950" s="1"/>
    </row>
    <row r="951" spans="1:9" ht="15">
      <c r="A951" s="1"/>
      <c r="B951" s="1"/>
      <c r="C951" s="1"/>
      <c r="D951" s="1"/>
      <c r="E951" s="1"/>
      <c r="F951" s="1"/>
      <c r="G951" s="1"/>
      <c r="H951" s="1"/>
      <c r="I951" s="1"/>
    </row>
    <row r="952" spans="1:9" ht="15">
      <c r="A952" s="1"/>
      <c r="B952" s="1"/>
      <c r="C952" s="1"/>
      <c r="D952" s="1"/>
      <c r="E952" s="1"/>
      <c r="F952" s="1"/>
      <c r="G952" s="1"/>
      <c r="H952" s="1"/>
      <c r="I952" s="1"/>
    </row>
    <row r="953" spans="1:9" ht="15">
      <c r="A953" s="1"/>
      <c r="B953" s="1"/>
      <c r="C953" s="1"/>
      <c r="D953" s="1"/>
      <c r="E953" s="1"/>
      <c r="F953" s="1"/>
      <c r="G953" s="1"/>
      <c r="H953" s="1"/>
      <c r="I953" s="1"/>
    </row>
    <row r="954" spans="1:9" ht="15">
      <c r="A954" s="1"/>
      <c r="B954" s="1"/>
      <c r="C954" s="1"/>
      <c r="D954" s="1"/>
      <c r="E954" s="1"/>
      <c r="F954" s="1"/>
      <c r="G954" s="1"/>
      <c r="H954" s="1"/>
      <c r="I954" s="1"/>
    </row>
    <row r="955" spans="1:9" ht="15">
      <c r="A955" s="1"/>
      <c r="B955" s="1"/>
      <c r="C955" s="1"/>
      <c r="D955" s="1"/>
      <c r="E955" s="1"/>
      <c r="F955" s="1"/>
      <c r="G955" s="1"/>
      <c r="H955" s="1"/>
      <c r="I955" s="1"/>
    </row>
    <row r="956" spans="1:9" ht="15">
      <c r="A956" s="1"/>
      <c r="B956" s="1"/>
      <c r="C956" s="1"/>
      <c r="D956" s="1"/>
      <c r="E956" s="1"/>
      <c r="F956" s="1"/>
      <c r="G956" s="1"/>
      <c r="H956" s="1"/>
      <c r="I956" s="1"/>
    </row>
    <row r="957" spans="1:9" ht="15">
      <c r="A957" s="1"/>
      <c r="B957" s="1"/>
      <c r="C957" s="1"/>
      <c r="D957" s="1"/>
      <c r="E957" s="1"/>
      <c r="F957" s="1"/>
      <c r="G957" s="1"/>
      <c r="H957" s="1"/>
      <c r="I957" s="1"/>
    </row>
    <row r="958" spans="1:9" ht="15">
      <c r="A958" s="1"/>
      <c r="B958" s="1"/>
      <c r="C958" s="1"/>
      <c r="D958" s="1"/>
      <c r="E958" s="1"/>
      <c r="F958" s="1"/>
      <c r="G958" s="1"/>
      <c r="H958" s="1"/>
      <c r="I958" s="1"/>
    </row>
    <row r="959" spans="1:9" ht="15">
      <c r="A959" s="1"/>
      <c r="B959" s="1"/>
      <c r="C959" s="1"/>
      <c r="D959" s="1"/>
      <c r="E959" s="1"/>
      <c r="F959" s="1"/>
      <c r="G959" s="1"/>
      <c r="H959" s="1"/>
      <c r="I959" s="1"/>
    </row>
    <row r="960" spans="1:9" ht="15">
      <c r="A960" s="1"/>
      <c r="B960" s="1"/>
      <c r="C960" s="1"/>
      <c r="D960" s="1"/>
      <c r="E960" s="1"/>
      <c r="F960" s="1"/>
      <c r="G960" s="1"/>
      <c r="H960" s="1"/>
      <c r="I960" s="1"/>
    </row>
    <row r="961" spans="1:9" ht="15">
      <c r="A961" s="1"/>
      <c r="B961" s="1"/>
      <c r="C961" s="1"/>
      <c r="D961" s="1"/>
      <c r="E961" s="1"/>
      <c r="F961" s="1"/>
      <c r="G961" s="1"/>
      <c r="H961" s="1"/>
      <c r="I961" s="1"/>
    </row>
    <row r="962" spans="1:9" ht="15">
      <c r="A962" s="1"/>
      <c r="B962" s="1"/>
      <c r="C962" s="1"/>
      <c r="D962" s="1"/>
      <c r="E962" s="1"/>
      <c r="F962" s="1"/>
      <c r="G962" s="1"/>
      <c r="H962" s="1"/>
      <c r="I962" s="1"/>
    </row>
    <row r="963" spans="1:9" ht="15">
      <c r="A963" s="1"/>
      <c r="B963" s="1"/>
      <c r="C963" s="1"/>
      <c r="D963" s="1"/>
      <c r="E963" s="1"/>
      <c r="F963" s="1"/>
      <c r="G963" s="1"/>
      <c r="H963" s="1"/>
      <c r="I963" s="1"/>
    </row>
    <row r="964" spans="1:9" ht="15">
      <c r="A964" s="1"/>
      <c r="B964" s="1"/>
      <c r="C964" s="1"/>
      <c r="D964" s="1"/>
      <c r="E964" s="1"/>
      <c r="F964" s="1"/>
      <c r="G964" s="1"/>
      <c r="H964" s="1"/>
      <c r="I964" s="1"/>
    </row>
    <row r="965" spans="1:9" ht="15">
      <c r="A965" s="1"/>
      <c r="B965" s="1"/>
      <c r="C965" s="1"/>
      <c r="D965" s="1"/>
      <c r="E965" s="1"/>
      <c r="F965" s="1"/>
      <c r="G965" s="1"/>
      <c r="H965" s="1"/>
      <c r="I965" s="1"/>
    </row>
    <row r="966" spans="1:9" ht="15">
      <c r="A966" s="1"/>
      <c r="B966" s="1"/>
      <c r="C966" s="1"/>
      <c r="D966" s="1"/>
      <c r="E966" s="1"/>
      <c r="F966" s="1"/>
      <c r="G966" s="1"/>
      <c r="H966" s="1"/>
      <c r="I966" s="1"/>
    </row>
    <row r="967" spans="1:9" ht="15">
      <c r="A967" s="1"/>
      <c r="B967" s="1"/>
      <c r="C967" s="1"/>
      <c r="D967" s="1"/>
      <c r="E967" s="1"/>
      <c r="F967" s="1"/>
      <c r="G967" s="1"/>
      <c r="H967" s="1"/>
      <c r="I967" s="1"/>
    </row>
    <row r="968" spans="1:9" ht="15">
      <c r="A968" s="1"/>
      <c r="B968" s="1"/>
      <c r="C968" s="1"/>
      <c r="D968" s="1"/>
      <c r="E968" s="1"/>
      <c r="F968" s="1"/>
      <c r="G968" s="1"/>
      <c r="H968" s="1"/>
      <c r="I968" s="1"/>
    </row>
    <row r="969" spans="1:9" ht="15">
      <c r="A969" s="1"/>
      <c r="B969" s="1"/>
      <c r="C969" s="1"/>
      <c r="D969" s="1"/>
      <c r="E969" s="1"/>
      <c r="F969" s="1"/>
      <c r="G969" s="1"/>
      <c r="H969" s="1"/>
      <c r="I969" s="1"/>
    </row>
    <row r="970" spans="1:9" ht="15">
      <c r="A970" s="1"/>
      <c r="B970" s="1"/>
      <c r="C970" s="1"/>
      <c r="D970" s="1"/>
      <c r="E970" s="1"/>
      <c r="F970" s="1"/>
      <c r="G970" s="1"/>
      <c r="H970" s="1"/>
      <c r="I970" s="1"/>
    </row>
    <row r="971" spans="1:9" ht="15">
      <c r="A971" s="1"/>
      <c r="B971" s="1"/>
      <c r="C971" s="1"/>
      <c r="D971" s="1"/>
      <c r="E971" s="1"/>
      <c r="F971" s="1"/>
      <c r="G971" s="1"/>
      <c r="H971" s="1"/>
      <c r="I971" s="1"/>
    </row>
    <row r="972" spans="1:9" ht="15">
      <c r="A972" s="1"/>
      <c r="B972" s="1"/>
      <c r="C972" s="1"/>
      <c r="D972" s="1"/>
      <c r="E972" s="1"/>
      <c r="F972" s="1"/>
      <c r="G972" s="1"/>
      <c r="H972" s="1"/>
      <c r="I972" s="1"/>
    </row>
    <row r="973" spans="1:9" ht="15">
      <c r="A973" s="1"/>
      <c r="B973" s="1"/>
      <c r="C973" s="1"/>
      <c r="D973" s="1"/>
      <c r="E973" s="1"/>
      <c r="F973" s="1"/>
      <c r="G973" s="1"/>
      <c r="H973" s="1"/>
      <c r="I973" s="1"/>
    </row>
    <row r="974" spans="1:9" ht="15">
      <c r="A974" s="1"/>
      <c r="B974" s="1"/>
      <c r="C974" s="1"/>
      <c r="D974" s="1"/>
      <c r="E974" s="1"/>
      <c r="F974" s="1"/>
      <c r="G974" s="1"/>
      <c r="H974" s="1"/>
      <c r="I974" s="1"/>
    </row>
    <row r="975" spans="1:9" ht="15">
      <c r="A975" s="1"/>
      <c r="B975" s="1"/>
      <c r="C975" s="1"/>
      <c r="D975" s="1"/>
      <c r="E975" s="1"/>
      <c r="F975" s="1"/>
      <c r="G975" s="1"/>
      <c r="H975" s="1"/>
      <c r="I975" s="1"/>
    </row>
    <row r="976" spans="1:9" ht="15">
      <c r="A976" s="1"/>
      <c r="B976" s="1"/>
      <c r="C976" s="1"/>
      <c r="D976" s="1"/>
      <c r="E976" s="1"/>
      <c r="F976" s="1"/>
      <c r="G976" s="1"/>
      <c r="H976" s="1"/>
      <c r="I976" s="1"/>
    </row>
    <row r="977" spans="1:9" ht="15">
      <c r="A977" s="1"/>
      <c r="B977" s="1"/>
      <c r="C977" s="1"/>
      <c r="D977" s="1"/>
      <c r="E977" s="1"/>
      <c r="F977" s="1"/>
      <c r="G977" s="1"/>
      <c r="H977" s="1"/>
      <c r="I977" s="1"/>
    </row>
    <row r="978" spans="1:9" ht="15">
      <c r="A978" s="1"/>
      <c r="B978" s="1"/>
      <c r="C978" s="1"/>
      <c r="D978" s="1"/>
      <c r="E978" s="1"/>
      <c r="F978" s="1"/>
      <c r="G978" s="1"/>
      <c r="H978" s="1"/>
      <c r="I978" s="1"/>
    </row>
    <row r="979" spans="1:9" ht="15">
      <c r="A979" s="1"/>
      <c r="B979" s="1"/>
      <c r="C979" s="1"/>
      <c r="D979" s="1"/>
      <c r="E979" s="1"/>
      <c r="F979" s="1"/>
      <c r="G979" s="1"/>
      <c r="H979" s="1"/>
      <c r="I979" s="1"/>
    </row>
    <row r="980" spans="1:9" ht="15">
      <c r="A980" s="1"/>
      <c r="B980" s="1"/>
      <c r="C980" s="1"/>
      <c r="D980" s="1"/>
      <c r="E980" s="1"/>
      <c r="F980" s="1"/>
      <c r="G980" s="1"/>
      <c r="H980" s="1"/>
      <c r="I980" s="1"/>
    </row>
    <row r="981" spans="1:9" ht="15">
      <c r="A981" s="1"/>
      <c r="B981" s="1"/>
      <c r="C981" s="1"/>
      <c r="D981" s="1"/>
      <c r="E981" s="1"/>
      <c r="F981" s="1"/>
      <c r="G981" s="1"/>
      <c r="H981" s="1"/>
      <c r="I981" s="1"/>
    </row>
    <row r="982" spans="1:9" ht="15">
      <c r="A982" s="1"/>
      <c r="B982" s="1"/>
      <c r="C982" s="1"/>
      <c r="D982" s="1"/>
      <c r="E982" s="1"/>
      <c r="F982" s="1"/>
      <c r="G982" s="1"/>
      <c r="H982" s="1"/>
      <c r="I982" s="1"/>
    </row>
    <row r="983" spans="1:9" ht="15">
      <c r="A983" s="1"/>
      <c r="B983" s="1"/>
      <c r="C983" s="1"/>
      <c r="D983" s="1"/>
      <c r="E983" s="1"/>
      <c r="F983" s="1"/>
      <c r="G983" s="1"/>
      <c r="H983" s="1"/>
      <c r="I983" s="1"/>
    </row>
    <row r="984" spans="1:9" ht="15">
      <c r="A984" s="1"/>
      <c r="B984" s="1"/>
      <c r="C984" s="1"/>
      <c r="D984" s="1"/>
      <c r="E984" s="1"/>
      <c r="F984" s="1"/>
      <c r="G984" s="1"/>
      <c r="H984" s="1"/>
      <c r="I984" s="1"/>
    </row>
    <row r="985" spans="1:9" ht="15">
      <c r="A985" s="1"/>
      <c r="B985" s="1"/>
      <c r="C985" s="1"/>
      <c r="D985" s="1"/>
      <c r="E985" s="1"/>
      <c r="F985" s="1"/>
      <c r="G985" s="1"/>
      <c r="H985" s="1"/>
      <c r="I985" s="1"/>
    </row>
    <row r="986" spans="1:9" ht="15">
      <c r="A986" s="1"/>
      <c r="B986" s="1"/>
      <c r="C986" s="1"/>
      <c r="D986" s="1"/>
      <c r="E986" s="1"/>
      <c r="F986" s="1"/>
      <c r="G986" s="1"/>
      <c r="H986" s="1"/>
      <c r="I986" s="1"/>
    </row>
  </sheetData>
  <sheetProtection password="CA0B" sheet="1" objects="1" scenarios="1"/>
  <protectedRanges>
    <protectedRange sqref="C17" name="Intervalo4"/>
    <protectedRange sqref="D14:G14" name="Intervalo3"/>
    <protectedRange sqref="D12:G12" name="Intervalo2"/>
    <protectedRange sqref="C7:C8" name="Intervalo1"/>
  </protectedRanges>
  <mergeCells count="3">
    <mergeCell ref="B1:I3"/>
    <mergeCell ref="B5:I5"/>
    <mergeCell ref="C9:H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4"/>
  <sheetViews>
    <sheetView tabSelected="1" zoomScale="80" zoomScaleNormal="80" workbookViewId="0" topLeftCell="A1">
      <selection activeCell="G15" sqref="G15"/>
    </sheetView>
  </sheetViews>
  <sheetFormatPr defaultColWidth="8.8515625" defaultRowHeight="15"/>
  <cols>
    <col min="1" max="1" width="19.140625" style="189" customWidth="1"/>
    <col min="2" max="2" width="42.57421875" style="189" customWidth="1"/>
    <col min="3" max="3" width="8.8515625" style="189" customWidth="1"/>
    <col min="4" max="4" width="66.421875" style="189" customWidth="1"/>
    <col min="5" max="5" width="26.421875" style="189" customWidth="1"/>
    <col min="6" max="6" width="6.421875" style="189" bestFit="1" customWidth="1"/>
    <col min="7" max="7" width="19.140625" style="189" customWidth="1"/>
    <col min="8" max="8" width="14.8515625" style="189" customWidth="1"/>
    <col min="9" max="9" width="13.140625" style="189" customWidth="1"/>
    <col min="10" max="10" width="46.421875" style="189" customWidth="1"/>
    <col min="11" max="16384" width="8.8515625" style="189" customWidth="1"/>
  </cols>
  <sheetData>
    <row r="1" spans="2:8" s="183" customFormat="1" ht="37.5" customHeight="1">
      <c r="B1" s="213" t="str">
        <f>Identification!B1</f>
        <v xml:space="preserve">APPLICATION FORM FOR THE RECRUITMENT OF A ADJUNCT TEACHER </v>
      </c>
      <c r="C1" s="213"/>
      <c r="D1" s="213"/>
      <c r="E1" s="213"/>
      <c r="F1" s="213"/>
      <c r="G1" s="213"/>
      <c r="H1" s="213"/>
    </row>
    <row r="2" spans="2:8" s="183" customFormat="1" ht="31" customHeight="1" thickBot="1">
      <c r="B2" s="214" t="s">
        <v>57</v>
      </c>
      <c r="C2" s="214"/>
      <c r="D2" s="160">
        <f>Identification!C7</f>
        <v>0</v>
      </c>
      <c r="E2" s="161"/>
      <c r="F2" s="161"/>
      <c r="G2" s="161"/>
      <c r="H2" s="161"/>
    </row>
    <row r="3" spans="2:8" s="183" customFormat="1" ht="12" customHeight="1">
      <c r="B3" s="182"/>
      <c r="C3" s="37"/>
      <c r="D3" s="38"/>
      <c r="E3" s="38"/>
      <c r="F3" s="39"/>
      <c r="G3" s="40"/>
      <c r="H3" s="36"/>
    </row>
    <row r="4" spans="2:8" s="183" customFormat="1" ht="18.75" customHeight="1">
      <c r="B4" s="216" t="s">
        <v>67</v>
      </c>
      <c r="C4" s="216"/>
      <c r="D4" s="216"/>
      <c r="F4" s="42"/>
      <c r="G4" s="43"/>
      <c r="H4" s="44"/>
    </row>
    <row r="5" spans="2:6" s="183" customFormat="1" ht="18.75" customHeight="1" thickBot="1">
      <c r="B5" s="42"/>
      <c r="C5" s="43"/>
      <c r="D5" s="44"/>
      <c r="F5" s="36"/>
    </row>
    <row r="6" spans="2:10" s="183" customFormat="1" ht="15">
      <c r="B6" s="206" t="s">
        <v>68</v>
      </c>
      <c r="C6" s="208" t="s">
        <v>0</v>
      </c>
      <c r="D6" s="208" t="s">
        <v>69</v>
      </c>
      <c r="E6" s="208" t="s">
        <v>70</v>
      </c>
      <c r="F6" s="208" t="s">
        <v>71</v>
      </c>
      <c r="G6" s="215" t="s">
        <v>72</v>
      </c>
      <c r="H6" s="215"/>
      <c r="I6" s="215"/>
      <c r="J6" s="210" t="s">
        <v>76</v>
      </c>
    </row>
    <row r="7" spans="2:10" s="183" customFormat="1" ht="26">
      <c r="B7" s="207"/>
      <c r="C7" s="209"/>
      <c r="D7" s="209"/>
      <c r="E7" s="209"/>
      <c r="F7" s="209"/>
      <c r="G7" s="45" t="s">
        <v>73</v>
      </c>
      <c r="H7" s="45" t="s">
        <v>74</v>
      </c>
      <c r="I7" s="45" t="s">
        <v>75</v>
      </c>
      <c r="J7" s="211"/>
    </row>
    <row r="8" spans="2:10" s="46" customFormat="1" ht="15">
      <c r="B8" s="135" t="s">
        <v>1</v>
      </c>
      <c r="C8" s="181" t="s">
        <v>2</v>
      </c>
      <c r="D8" s="181" t="s">
        <v>3</v>
      </c>
      <c r="E8" s="181" t="s">
        <v>4</v>
      </c>
      <c r="F8" s="181" t="s">
        <v>5</v>
      </c>
      <c r="G8" s="45" t="s">
        <v>6</v>
      </c>
      <c r="H8" s="47" t="s">
        <v>7</v>
      </c>
      <c r="I8" s="48" t="s">
        <v>8</v>
      </c>
      <c r="J8" s="49" t="s">
        <v>9</v>
      </c>
    </row>
    <row r="9" spans="2:10" s="46" customFormat="1" ht="18.75" customHeight="1">
      <c r="B9" s="138"/>
      <c r="C9" s="113"/>
      <c r="D9" s="184"/>
      <c r="E9" s="212" t="s">
        <v>154</v>
      </c>
      <c r="F9" s="212"/>
      <c r="G9" s="137"/>
      <c r="H9" s="249"/>
      <c r="I9" s="136"/>
      <c r="J9" s="137"/>
    </row>
    <row r="10" spans="2:10" ht="36" customHeight="1">
      <c r="B10" s="159" t="s">
        <v>77</v>
      </c>
      <c r="C10" s="134" t="s">
        <v>10</v>
      </c>
      <c r="D10" s="158" t="s">
        <v>78</v>
      </c>
      <c r="E10" s="118" t="s">
        <v>40</v>
      </c>
      <c r="F10" s="118">
        <v>40</v>
      </c>
      <c r="G10" s="164"/>
      <c r="H10" s="112">
        <f>G10*F10</f>
        <v>0</v>
      </c>
      <c r="I10" s="242"/>
      <c r="J10" s="164"/>
    </row>
    <row r="11" spans="2:10" ht="15">
      <c r="B11" s="131" t="s">
        <v>39</v>
      </c>
      <c r="C11" s="55"/>
      <c r="D11" s="56"/>
      <c r="E11" s="55"/>
      <c r="F11" s="57"/>
      <c r="G11" s="250"/>
      <c r="H11" s="148">
        <f>MIN(40,(SUM(H10)))</f>
        <v>0</v>
      </c>
      <c r="I11" s="67">
        <f>H11</f>
        <v>0</v>
      </c>
      <c r="J11" s="68"/>
    </row>
    <row r="12" spans="2:10" ht="15">
      <c r="B12" s="202" t="s">
        <v>79</v>
      </c>
      <c r="C12" s="119"/>
      <c r="D12" s="59" t="s">
        <v>80</v>
      </c>
      <c r="E12" s="212" t="s">
        <v>95</v>
      </c>
      <c r="F12" s="212"/>
      <c r="G12" s="137"/>
      <c r="H12" s="145">
        <f>MIN(160,(SUM(H13:H14)))</f>
        <v>0</v>
      </c>
      <c r="I12" s="243"/>
      <c r="J12" s="137"/>
    </row>
    <row r="13" spans="2:10" ht="15">
      <c r="B13" s="203"/>
      <c r="C13" s="120" t="s">
        <v>11</v>
      </c>
      <c r="D13" s="53" t="s">
        <v>81</v>
      </c>
      <c r="E13" s="60" t="s">
        <v>94</v>
      </c>
      <c r="F13" s="60">
        <v>4</v>
      </c>
      <c r="G13" s="164"/>
      <c r="H13" s="66">
        <f>G13*F13</f>
        <v>0</v>
      </c>
      <c r="I13" s="244"/>
      <c r="J13" s="164"/>
    </row>
    <row r="14" spans="2:10" ht="15">
      <c r="B14" s="203"/>
      <c r="C14" s="120" t="s">
        <v>12</v>
      </c>
      <c r="D14" s="53" t="s">
        <v>82</v>
      </c>
      <c r="E14" s="60" t="s">
        <v>94</v>
      </c>
      <c r="F14" s="60">
        <v>1</v>
      </c>
      <c r="G14" s="137"/>
      <c r="H14" s="66">
        <f>G14*F14</f>
        <v>0</v>
      </c>
      <c r="I14" s="190"/>
      <c r="J14" s="137"/>
    </row>
    <row r="15" spans="2:10" ht="14.25" customHeight="1">
      <c r="B15" s="203"/>
      <c r="C15" s="119"/>
      <c r="D15" s="115" t="s">
        <v>83</v>
      </c>
      <c r="E15" s="197" t="s">
        <v>96</v>
      </c>
      <c r="F15" s="197"/>
      <c r="G15" s="164"/>
      <c r="H15" s="146">
        <f>MIN(5,(SUM(H16:H17)))</f>
        <v>0</v>
      </c>
      <c r="I15" s="244"/>
      <c r="J15" s="164"/>
    </row>
    <row r="16" spans="2:10" ht="15">
      <c r="B16" s="203"/>
      <c r="C16" s="120" t="s">
        <v>13</v>
      </c>
      <c r="D16" s="53" t="s">
        <v>84</v>
      </c>
      <c r="E16" s="60" t="s">
        <v>92</v>
      </c>
      <c r="F16" s="60">
        <v>0.75</v>
      </c>
      <c r="G16" s="137"/>
      <c r="H16" s="66">
        <f>G16*F16</f>
        <v>0</v>
      </c>
      <c r="I16" s="244"/>
      <c r="J16" s="137"/>
    </row>
    <row r="17" spans="2:10" ht="15">
      <c r="B17" s="203"/>
      <c r="C17" s="120" t="s">
        <v>14</v>
      </c>
      <c r="D17" s="53" t="s">
        <v>85</v>
      </c>
      <c r="E17" s="60" t="s">
        <v>92</v>
      </c>
      <c r="F17" s="60">
        <v>0.25</v>
      </c>
      <c r="G17" s="164"/>
      <c r="H17" s="66">
        <f>G17*F17</f>
        <v>0</v>
      </c>
      <c r="I17" s="190"/>
      <c r="J17" s="164"/>
    </row>
    <row r="18" spans="2:10" ht="17.25" customHeight="1">
      <c r="B18" s="203"/>
      <c r="C18" s="119"/>
      <c r="D18" s="171" t="s">
        <v>86</v>
      </c>
      <c r="E18" s="197" t="s">
        <v>97</v>
      </c>
      <c r="F18" s="197"/>
      <c r="G18" s="137"/>
      <c r="H18" s="146">
        <f>MIN(10,(SUM(H19:H20)))</f>
        <v>0</v>
      </c>
      <c r="I18" s="244"/>
      <c r="J18" s="137"/>
    </row>
    <row r="19" spans="2:10" ht="22.5" customHeight="1">
      <c r="B19" s="203"/>
      <c r="C19" s="120" t="s">
        <v>15</v>
      </c>
      <c r="D19" s="53" t="s">
        <v>87</v>
      </c>
      <c r="E19" s="60" t="s">
        <v>93</v>
      </c>
      <c r="F19" s="60">
        <v>2</v>
      </c>
      <c r="G19" s="164"/>
      <c r="H19" s="66">
        <f>G19*F19</f>
        <v>0</v>
      </c>
      <c r="I19" s="244"/>
      <c r="J19" s="164"/>
    </row>
    <row r="20" spans="2:10" ht="15">
      <c r="B20" s="203"/>
      <c r="C20" s="120" t="s">
        <v>16</v>
      </c>
      <c r="D20" s="53" t="s">
        <v>88</v>
      </c>
      <c r="E20" s="60" t="s">
        <v>93</v>
      </c>
      <c r="F20" s="60">
        <v>1</v>
      </c>
      <c r="G20" s="137"/>
      <c r="H20" s="66">
        <f>G20*F20</f>
        <v>0</v>
      </c>
      <c r="I20" s="244"/>
      <c r="J20" s="137"/>
    </row>
    <row r="21" spans="2:10" ht="15">
      <c r="B21" s="203"/>
      <c r="C21" s="119"/>
      <c r="D21" s="59" t="s">
        <v>89</v>
      </c>
      <c r="E21" s="197" t="s">
        <v>98</v>
      </c>
      <c r="F21" s="197"/>
      <c r="G21" s="164"/>
      <c r="H21" s="146">
        <f>MIN(35,(SUM(H22:H23)))</f>
        <v>0</v>
      </c>
      <c r="I21" s="190"/>
      <c r="J21" s="164"/>
    </row>
    <row r="22" spans="2:10" ht="15">
      <c r="B22" s="203"/>
      <c r="C22" s="120" t="s">
        <v>17</v>
      </c>
      <c r="D22" s="53" t="s">
        <v>90</v>
      </c>
      <c r="E22" s="60" t="s">
        <v>27</v>
      </c>
      <c r="F22" s="60">
        <v>1</v>
      </c>
      <c r="G22" s="137"/>
      <c r="H22" s="66">
        <f>G22*F22</f>
        <v>0</v>
      </c>
      <c r="I22" s="244"/>
      <c r="J22" s="137"/>
    </row>
    <row r="23" spans="2:10" ht="15">
      <c r="B23" s="203"/>
      <c r="C23" s="120" t="s">
        <v>18</v>
      </c>
      <c r="D23" s="53" t="s">
        <v>88</v>
      </c>
      <c r="E23" s="60" t="s">
        <v>27</v>
      </c>
      <c r="F23" s="60">
        <v>0.5</v>
      </c>
      <c r="G23" s="164"/>
      <c r="H23" s="66">
        <f>G23*F23</f>
        <v>0</v>
      </c>
      <c r="I23" s="244"/>
      <c r="J23" s="164"/>
    </row>
    <row r="24" spans="2:10" ht="15">
      <c r="B24" s="203"/>
      <c r="C24" s="119"/>
      <c r="D24" s="59" t="s">
        <v>91</v>
      </c>
      <c r="E24" s="197" t="s">
        <v>99</v>
      </c>
      <c r="F24" s="197"/>
      <c r="G24" s="137"/>
      <c r="H24" s="146">
        <f>MIN(15,(SUM(H25:H26)))</f>
        <v>0</v>
      </c>
      <c r="I24" s="190"/>
      <c r="J24" s="137"/>
    </row>
    <row r="25" spans="2:10" ht="23.25" customHeight="1">
      <c r="B25" s="203"/>
      <c r="C25" s="120"/>
      <c r="D25" s="53" t="s">
        <v>90</v>
      </c>
      <c r="E25" s="60" t="s">
        <v>93</v>
      </c>
      <c r="F25" s="60">
        <v>1.5</v>
      </c>
      <c r="G25" s="164"/>
      <c r="H25" s="66">
        <f>G25*F25</f>
        <v>0</v>
      </c>
      <c r="I25" s="244"/>
      <c r="J25" s="164"/>
    </row>
    <row r="26" spans="2:10" ht="25.5" customHeight="1">
      <c r="B26" s="204"/>
      <c r="C26" s="120"/>
      <c r="D26" s="53" t="s">
        <v>88</v>
      </c>
      <c r="E26" s="60" t="s">
        <v>93</v>
      </c>
      <c r="F26" s="60">
        <v>1</v>
      </c>
      <c r="G26" s="137"/>
      <c r="H26" s="66">
        <f>G26*F26</f>
        <v>0</v>
      </c>
      <c r="I26" s="190"/>
      <c r="J26" s="137"/>
    </row>
    <row r="27" spans="2:10" ht="15">
      <c r="B27" s="131" t="s">
        <v>30</v>
      </c>
      <c r="C27" s="61"/>
      <c r="D27" s="56"/>
      <c r="E27" s="61"/>
      <c r="F27" s="61"/>
      <c r="G27" s="251"/>
      <c r="H27" s="149">
        <f>H12+H15+H18+H21+H24</f>
        <v>0</v>
      </c>
      <c r="I27" s="67">
        <f>H27</f>
        <v>0</v>
      </c>
      <c r="J27" s="68"/>
    </row>
    <row r="28" spans="2:10" ht="15" customHeight="1">
      <c r="B28" s="199" t="s">
        <v>105</v>
      </c>
      <c r="C28" s="119"/>
      <c r="D28" s="58"/>
      <c r="E28" s="197" t="s">
        <v>97</v>
      </c>
      <c r="F28" s="197"/>
      <c r="G28" s="137"/>
      <c r="H28" s="147">
        <f>MIN(10,(SUM(H29:H31)))</f>
        <v>0</v>
      </c>
      <c r="I28" s="244"/>
      <c r="J28" s="137"/>
    </row>
    <row r="29" spans="2:10" ht="15">
      <c r="B29" s="200"/>
      <c r="C29" s="120" t="s">
        <v>19</v>
      </c>
      <c r="D29" s="53" t="s">
        <v>106</v>
      </c>
      <c r="E29" s="60" t="s">
        <v>100</v>
      </c>
      <c r="F29" s="60">
        <v>5</v>
      </c>
      <c r="G29" s="164"/>
      <c r="H29" s="66">
        <f>F29*G29</f>
        <v>0</v>
      </c>
      <c r="I29" s="244"/>
      <c r="J29" s="164"/>
    </row>
    <row r="30" spans="2:10" ht="18.75" customHeight="1">
      <c r="B30" s="200"/>
      <c r="C30" s="120" t="s">
        <v>20</v>
      </c>
      <c r="D30" s="116" t="s">
        <v>107</v>
      </c>
      <c r="E30" s="117" t="s">
        <v>100</v>
      </c>
      <c r="F30" s="117">
        <v>2</v>
      </c>
      <c r="G30" s="137"/>
      <c r="H30" s="66">
        <f aca="true" t="shared" si="0" ref="H30:H31">F30*G30</f>
        <v>0</v>
      </c>
      <c r="I30" s="244"/>
      <c r="J30" s="137"/>
    </row>
    <row r="31" spans="2:10" ht="18.75" customHeight="1">
      <c r="B31" s="201"/>
      <c r="C31" s="120" t="s">
        <v>21</v>
      </c>
      <c r="D31" s="173" t="s">
        <v>155</v>
      </c>
      <c r="E31" s="60" t="s">
        <v>101</v>
      </c>
      <c r="F31" s="60">
        <v>5</v>
      </c>
      <c r="G31" s="164"/>
      <c r="H31" s="66">
        <f t="shared" si="0"/>
        <v>0</v>
      </c>
      <c r="I31" s="244"/>
      <c r="J31" s="164"/>
    </row>
    <row r="32" spans="2:10" ht="25.5" customHeight="1">
      <c r="B32" s="122" t="s">
        <v>30</v>
      </c>
      <c r="C32" s="61"/>
      <c r="D32" s="56"/>
      <c r="E32" s="61"/>
      <c r="F32" s="61"/>
      <c r="G32" s="251"/>
      <c r="H32" s="148">
        <f>H28</f>
        <v>0</v>
      </c>
      <c r="I32" s="67">
        <f>H32</f>
        <v>0</v>
      </c>
      <c r="J32" s="68"/>
    </row>
    <row r="33" spans="2:10" ht="30" customHeight="1">
      <c r="B33" s="199" t="s">
        <v>108</v>
      </c>
      <c r="C33" s="60"/>
      <c r="D33" s="59" t="s">
        <v>109</v>
      </c>
      <c r="E33" s="197" t="s">
        <v>96</v>
      </c>
      <c r="F33" s="197"/>
      <c r="G33" s="137"/>
      <c r="H33" s="147">
        <f>MIN(5,(SUM(H34:H35)))</f>
        <v>0</v>
      </c>
      <c r="I33" s="245"/>
      <c r="J33" s="137"/>
    </row>
    <row r="34" spans="2:10" ht="15">
      <c r="B34" s="200"/>
      <c r="C34" s="60" t="s">
        <v>22</v>
      </c>
      <c r="D34" s="53" t="s">
        <v>90</v>
      </c>
      <c r="E34" s="60" t="s">
        <v>102</v>
      </c>
      <c r="F34" s="60">
        <v>1</v>
      </c>
      <c r="G34" s="164"/>
      <c r="H34" s="70">
        <f>G34*F34</f>
        <v>0</v>
      </c>
      <c r="I34" s="245"/>
      <c r="J34" s="164"/>
    </row>
    <row r="35" spans="2:10" ht="15">
      <c r="B35" s="201"/>
      <c r="C35" s="60" t="s">
        <v>23</v>
      </c>
      <c r="D35" s="53" t="s">
        <v>88</v>
      </c>
      <c r="E35" s="60" t="s">
        <v>102</v>
      </c>
      <c r="F35" s="60">
        <v>0.5</v>
      </c>
      <c r="G35" s="137"/>
      <c r="H35" s="70">
        <f>G35*F35</f>
        <v>0</v>
      </c>
      <c r="I35" s="190"/>
      <c r="J35" s="137"/>
    </row>
    <row r="36" spans="2:10" ht="15">
      <c r="B36" s="54" t="s">
        <v>30</v>
      </c>
      <c r="C36" s="61"/>
      <c r="D36" s="56"/>
      <c r="E36" s="61"/>
      <c r="F36" s="61"/>
      <c r="G36" s="252"/>
      <c r="H36" s="71">
        <f>H33</f>
        <v>0</v>
      </c>
      <c r="I36" s="71">
        <f>H36</f>
        <v>0</v>
      </c>
      <c r="J36" s="72"/>
    </row>
    <row r="37" spans="2:10" ht="15" customHeight="1">
      <c r="B37" s="198" t="s">
        <v>110</v>
      </c>
      <c r="C37" s="180"/>
      <c r="D37" s="59"/>
      <c r="E37" s="197" t="s">
        <v>115</v>
      </c>
      <c r="F37" s="197"/>
      <c r="G37" s="137"/>
      <c r="H37" s="147">
        <f>MIN(15,(SUM(H38:H41)))</f>
        <v>0</v>
      </c>
      <c r="I37" s="244"/>
      <c r="J37" s="137"/>
    </row>
    <row r="38" spans="2:10" ht="15">
      <c r="B38" s="198"/>
      <c r="C38" s="60" t="s">
        <v>24</v>
      </c>
      <c r="D38" s="63" t="s">
        <v>111</v>
      </c>
      <c r="E38" s="60" t="s">
        <v>103</v>
      </c>
      <c r="F38" s="60">
        <v>2</v>
      </c>
      <c r="G38" s="164"/>
      <c r="H38" s="70">
        <f>G38*F38</f>
        <v>0</v>
      </c>
      <c r="I38" s="245"/>
      <c r="J38" s="164"/>
    </row>
    <row r="39" spans="2:10" ht="15" customHeight="1">
      <c r="B39" s="198"/>
      <c r="C39" s="60" t="s">
        <v>25</v>
      </c>
      <c r="D39" s="63" t="s">
        <v>112</v>
      </c>
      <c r="E39" s="60" t="s">
        <v>103</v>
      </c>
      <c r="F39" s="60">
        <v>0.5</v>
      </c>
      <c r="G39" s="137"/>
      <c r="H39" s="70">
        <f aca="true" t="shared" si="1" ref="H39:H41">G39*F39</f>
        <v>0</v>
      </c>
      <c r="I39" s="245"/>
      <c r="J39" s="137"/>
    </row>
    <row r="40" spans="2:10" ht="15">
      <c r="B40" s="198"/>
      <c r="C40" s="60" t="s">
        <v>26</v>
      </c>
      <c r="D40" s="63" t="s">
        <v>113</v>
      </c>
      <c r="E40" s="60" t="s">
        <v>104</v>
      </c>
      <c r="F40" s="60">
        <v>3</v>
      </c>
      <c r="G40" s="137"/>
      <c r="H40" s="70">
        <f t="shared" si="1"/>
        <v>0</v>
      </c>
      <c r="I40" s="246"/>
      <c r="J40" s="137"/>
    </row>
    <row r="41" spans="2:10" ht="15">
      <c r="B41" s="198"/>
      <c r="C41" s="60" t="s">
        <v>28</v>
      </c>
      <c r="D41" s="63" t="s">
        <v>114</v>
      </c>
      <c r="E41" s="60" t="s">
        <v>104</v>
      </c>
      <c r="F41" s="60">
        <v>1</v>
      </c>
      <c r="G41" s="164"/>
      <c r="H41" s="70">
        <f t="shared" si="1"/>
        <v>0</v>
      </c>
      <c r="I41" s="245"/>
      <c r="J41" s="164"/>
    </row>
    <row r="42" spans="2:10" ht="15">
      <c r="B42" s="121" t="s">
        <v>30</v>
      </c>
      <c r="C42" s="125"/>
      <c r="D42" s="125"/>
      <c r="E42" s="125"/>
      <c r="F42" s="125"/>
      <c r="G42" s="125"/>
      <c r="H42" s="126">
        <f>H37</f>
        <v>0</v>
      </c>
      <c r="I42" s="126">
        <f>H37</f>
        <v>0</v>
      </c>
      <c r="J42" s="127"/>
    </row>
    <row r="43" spans="2:10" ht="15">
      <c r="B43" s="132"/>
      <c r="C43" s="130"/>
      <c r="D43" s="180"/>
      <c r="E43" s="197" t="s">
        <v>116</v>
      </c>
      <c r="F43" s="197"/>
      <c r="G43" s="137"/>
      <c r="H43" s="145">
        <f>MIN(60,(SUM(H44:H48)))</f>
        <v>0</v>
      </c>
      <c r="I43" s="247"/>
      <c r="J43" s="137"/>
    </row>
    <row r="44" spans="2:10" ht="25.5" customHeight="1">
      <c r="B44" s="205" t="s">
        <v>169</v>
      </c>
      <c r="C44" s="120" t="s">
        <v>29</v>
      </c>
      <c r="D44" s="63" t="s">
        <v>171</v>
      </c>
      <c r="E44" s="111"/>
      <c r="F44" s="60">
        <v>30</v>
      </c>
      <c r="G44" s="164"/>
      <c r="H44" s="70">
        <f>F44*G44</f>
        <v>0</v>
      </c>
      <c r="I44" s="244"/>
      <c r="J44" s="164"/>
    </row>
    <row r="45" spans="2:10" ht="15">
      <c r="B45" s="205"/>
      <c r="C45" s="120" t="s">
        <v>41</v>
      </c>
      <c r="D45" s="63" t="s">
        <v>170</v>
      </c>
      <c r="E45" s="111"/>
      <c r="F45" s="60">
        <v>5</v>
      </c>
      <c r="G45" s="137"/>
      <c r="H45" s="70">
        <f aca="true" t="shared" si="2" ref="H45:H48">F45*G45</f>
        <v>0</v>
      </c>
      <c r="I45" s="245"/>
      <c r="J45" s="137"/>
    </row>
    <row r="46" spans="2:10" ht="15">
      <c r="B46" s="205"/>
      <c r="C46" s="120" t="s">
        <v>42</v>
      </c>
      <c r="D46" s="63" t="s">
        <v>117</v>
      </c>
      <c r="E46" s="190"/>
      <c r="F46" s="60">
        <v>30</v>
      </c>
      <c r="G46" s="137"/>
      <c r="H46" s="70">
        <f t="shared" si="2"/>
        <v>0</v>
      </c>
      <c r="I46" s="245"/>
      <c r="J46" s="137"/>
    </row>
    <row r="47" spans="2:10" ht="16.5" customHeight="1">
      <c r="B47" s="205"/>
      <c r="C47" s="120" t="s">
        <v>43</v>
      </c>
      <c r="D47" s="63" t="s">
        <v>118</v>
      </c>
      <c r="E47" s="190"/>
      <c r="F47" s="60">
        <v>10</v>
      </c>
      <c r="G47" s="164"/>
      <c r="H47" s="70">
        <f t="shared" si="2"/>
        <v>0</v>
      </c>
      <c r="I47" s="246"/>
      <c r="J47" s="164"/>
    </row>
    <row r="48" spans="2:10" ht="15">
      <c r="B48" s="133"/>
      <c r="C48" s="120" t="s">
        <v>44</v>
      </c>
      <c r="D48" s="63" t="s">
        <v>119</v>
      </c>
      <c r="E48" s="190"/>
      <c r="F48" s="60">
        <v>5</v>
      </c>
      <c r="G48" s="137"/>
      <c r="H48" s="70">
        <f t="shared" si="2"/>
        <v>0</v>
      </c>
      <c r="I48" s="245"/>
      <c r="J48" s="137"/>
    </row>
    <row r="49" spans="2:10" ht="15">
      <c r="B49" s="122" t="s">
        <v>30</v>
      </c>
      <c r="C49" s="125"/>
      <c r="D49" s="125"/>
      <c r="E49" s="125"/>
      <c r="F49" s="125"/>
      <c r="G49" s="125"/>
      <c r="H49" s="126">
        <f>H43</f>
        <v>0</v>
      </c>
      <c r="I49" s="126">
        <f>H43</f>
        <v>0</v>
      </c>
      <c r="J49" s="127"/>
    </row>
    <row r="50" spans="2:10" ht="15">
      <c r="B50" s="198" t="s">
        <v>172</v>
      </c>
      <c r="C50" s="60"/>
      <c r="D50" s="63" t="s">
        <v>46</v>
      </c>
      <c r="E50" s="197" t="s">
        <v>120</v>
      </c>
      <c r="F50" s="197"/>
      <c r="G50" s="123"/>
      <c r="H50" s="253">
        <f>MIN(20,(SUM(H51)))</f>
        <v>0</v>
      </c>
      <c r="I50" s="110"/>
      <c r="J50" s="137"/>
    </row>
    <row r="51" spans="2:10" ht="15">
      <c r="B51" s="198"/>
      <c r="C51" s="60" t="s">
        <v>45</v>
      </c>
      <c r="D51" s="173" t="s">
        <v>122</v>
      </c>
      <c r="E51" s="60" t="s">
        <v>121</v>
      </c>
      <c r="F51" s="60">
        <v>10</v>
      </c>
      <c r="G51" s="191"/>
      <c r="H51" s="124">
        <f>G51*F51</f>
        <v>0</v>
      </c>
      <c r="I51" s="248"/>
      <c r="J51" s="164"/>
    </row>
    <row r="52" spans="2:10" ht="15" thickBot="1">
      <c r="B52" s="64" t="s">
        <v>30</v>
      </c>
      <c r="C52" s="65"/>
      <c r="D52" s="65"/>
      <c r="E52" s="65"/>
      <c r="F52" s="65"/>
      <c r="G52" s="65"/>
      <c r="H52" s="128">
        <f>H50</f>
        <v>0</v>
      </c>
      <c r="I52" s="129">
        <f>H50</f>
        <v>0</v>
      </c>
      <c r="J52" s="73"/>
    </row>
    <row r="54" spans="7:9" ht="41" customHeight="1">
      <c r="G54" s="192" t="s">
        <v>182</v>
      </c>
      <c r="H54" s="193">
        <f>H11+H27+H32+H36+H42+H49+H52</f>
        <v>0</v>
      </c>
      <c r="I54" s="193">
        <f>I11+I27+I32+I36+I42+I49+I52</f>
        <v>0</v>
      </c>
    </row>
  </sheetData>
  <sheetProtection password="CA0B" sheet="1" formatCells="0" formatColumns="0" formatRows="0" insertColumns="0" insertRows="0" insertHyperlinks="0" deleteColumns="0" deleteRows="0" sort="0" autoFilter="0" pivotTables="0"/>
  <protectedRanges>
    <protectedRange sqref="J10:J52" name="Intervalo9"/>
    <protectedRange sqref="G41 G48" name="Intervalo4"/>
    <protectedRange sqref="G37:G39 G44:G46" name="Intervalo3"/>
    <protectedRange sqref="G13:G35" name="Intervalo2"/>
    <protectedRange sqref="G10:G11" name="Intervalo1"/>
  </protectedRanges>
  <mergeCells count="27">
    <mergeCell ref="B6:B7"/>
    <mergeCell ref="C6:C7"/>
    <mergeCell ref="J6:J7"/>
    <mergeCell ref="E12:F12"/>
    <mergeCell ref="B1:H1"/>
    <mergeCell ref="B2:C2"/>
    <mergeCell ref="G6:I6"/>
    <mergeCell ref="E9:F9"/>
    <mergeCell ref="D6:D7"/>
    <mergeCell ref="E6:E7"/>
    <mergeCell ref="F6:F7"/>
    <mergeCell ref="B4:D4"/>
    <mergeCell ref="E24:F24"/>
    <mergeCell ref="B50:B51"/>
    <mergeCell ref="E50:F50"/>
    <mergeCell ref="E43:F43"/>
    <mergeCell ref="E28:F28"/>
    <mergeCell ref="E37:F37"/>
    <mergeCell ref="B37:B41"/>
    <mergeCell ref="E33:F33"/>
    <mergeCell ref="B33:B35"/>
    <mergeCell ref="B12:B26"/>
    <mergeCell ref="B28:B31"/>
    <mergeCell ref="E15:F15"/>
    <mergeCell ref="E18:F18"/>
    <mergeCell ref="E21:F21"/>
    <mergeCell ref="B44:B4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1"/>
  <sheetViews>
    <sheetView zoomScale="80" zoomScaleNormal="80" workbookViewId="0" topLeftCell="A1">
      <selection activeCell="D11" sqref="D11"/>
    </sheetView>
  </sheetViews>
  <sheetFormatPr defaultColWidth="8.8515625" defaultRowHeight="15"/>
  <cols>
    <col min="1" max="1" width="24.421875" style="50" customWidth="1"/>
    <col min="2" max="2" width="32.140625" style="50" customWidth="1"/>
    <col min="3" max="3" width="9.8515625" style="50" customWidth="1"/>
    <col min="4" max="4" width="82.421875" style="170" customWidth="1"/>
    <col min="5" max="5" width="19.421875" style="170" customWidth="1"/>
    <col min="6" max="6" width="6.421875" style="50" bestFit="1" customWidth="1"/>
    <col min="7" max="7" width="18.57421875" style="50" customWidth="1"/>
    <col min="8" max="8" width="13.00390625" style="50" customWidth="1"/>
    <col min="9" max="9" width="10.00390625" style="50" customWidth="1"/>
    <col min="10" max="10" width="24.140625" style="50" customWidth="1"/>
    <col min="11" max="16384" width="8.8515625" style="50" customWidth="1"/>
  </cols>
  <sheetData>
    <row r="1" spans="2:6" s="35" customFormat="1" ht="34" customHeight="1">
      <c r="B1" s="221" t="str">
        <f>Identification!B1</f>
        <v xml:space="preserve">APPLICATION FORM FOR THE RECRUITMENT OF A ADJUNCT TEACHER </v>
      </c>
      <c r="C1" s="221"/>
      <c r="D1" s="221"/>
      <c r="E1" s="221"/>
      <c r="F1" s="221"/>
    </row>
    <row r="2" spans="2:5" s="35" customFormat="1" ht="15">
      <c r="B2" s="222"/>
      <c r="C2" s="222"/>
      <c r="D2" s="222"/>
      <c r="E2" s="222"/>
    </row>
    <row r="3" spans="2:5" s="35" customFormat="1" ht="15.75" thickBot="1">
      <c r="B3" s="214" t="s">
        <v>57</v>
      </c>
      <c r="C3" s="222"/>
      <c r="D3" s="172">
        <f>Identification!C7</f>
        <v>0</v>
      </c>
      <c r="E3" s="172"/>
    </row>
    <row r="4" spans="2:5" s="35" customFormat="1" ht="15">
      <c r="B4" s="39"/>
      <c r="C4" s="40"/>
      <c r="D4" s="36"/>
      <c r="E4" s="36"/>
    </row>
    <row r="5" spans="2:5" s="35" customFormat="1" ht="18.75">
      <c r="B5" s="41" t="s">
        <v>123</v>
      </c>
      <c r="C5" s="43"/>
      <c r="D5" s="44"/>
      <c r="E5" s="175"/>
    </row>
    <row r="6" spans="2:5" s="35" customFormat="1" ht="19.5" thickBot="1">
      <c r="B6" s="42"/>
      <c r="C6" s="43"/>
      <c r="D6" s="44"/>
      <c r="E6" s="44"/>
    </row>
    <row r="7" spans="2:10" s="35" customFormat="1" ht="63.75">
      <c r="B7" s="225" t="s">
        <v>68</v>
      </c>
      <c r="C7" s="208" t="s">
        <v>0</v>
      </c>
      <c r="D7" s="208" t="s">
        <v>69</v>
      </c>
      <c r="E7" s="208" t="s">
        <v>70</v>
      </c>
      <c r="F7" s="223" t="s">
        <v>71</v>
      </c>
      <c r="G7" s="215" t="s">
        <v>72</v>
      </c>
      <c r="H7" s="215"/>
      <c r="I7" s="215"/>
      <c r="J7" s="75" t="s">
        <v>76</v>
      </c>
    </row>
    <row r="8" spans="2:10" s="35" customFormat="1" ht="26">
      <c r="B8" s="226"/>
      <c r="C8" s="209"/>
      <c r="D8" s="209"/>
      <c r="E8" s="209"/>
      <c r="F8" s="224"/>
      <c r="G8" s="45" t="s">
        <v>73</v>
      </c>
      <c r="H8" s="45" t="s">
        <v>74</v>
      </c>
      <c r="I8" s="76" t="s">
        <v>75</v>
      </c>
      <c r="J8" s="77"/>
    </row>
    <row r="9" spans="2:10" s="35" customFormat="1" ht="15">
      <c r="B9" s="185" t="s">
        <v>1</v>
      </c>
      <c r="C9" s="186" t="s">
        <v>2</v>
      </c>
      <c r="D9" s="186" t="s">
        <v>3</v>
      </c>
      <c r="E9" s="186" t="s">
        <v>4</v>
      </c>
      <c r="F9" s="186" t="s">
        <v>5</v>
      </c>
      <c r="G9" s="45" t="s">
        <v>6</v>
      </c>
      <c r="H9" s="45" t="s">
        <v>7</v>
      </c>
      <c r="I9" s="48" t="s">
        <v>8</v>
      </c>
      <c r="J9" s="78" t="s">
        <v>9</v>
      </c>
    </row>
    <row r="10" spans="2:10" ht="15">
      <c r="B10" s="220" t="s">
        <v>124</v>
      </c>
      <c r="C10" s="85"/>
      <c r="D10" s="63"/>
      <c r="E10" s="219" t="s">
        <v>120</v>
      </c>
      <c r="F10" s="219"/>
      <c r="G10" s="79"/>
      <c r="H10" s="92"/>
      <c r="I10" s="79"/>
      <c r="J10" s="165"/>
    </row>
    <row r="11" spans="2:10" ht="15">
      <c r="B11" s="220"/>
      <c r="C11" s="85" t="s">
        <v>31</v>
      </c>
      <c r="D11" s="173" t="s">
        <v>125</v>
      </c>
      <c r="E11" s="60" t="s">
        <v>126</v>
      </c>
      <c r="F11" s="85">
        <v>1</v>
      </c>
      <c r="G11" s="79"/>
      <c r="H11" s="92">
        <f>G11*F11</f>
        <v>0</v>
      </c>
      <c r="I11" s="79"/>
      <c r="J11" s="165"/>
    </row>
    <row r="12" spans="2:10" ht="15">
      <c r="B12" s="86" t="s">
        <v>30</v>
      </c>
      <c r="C12" s="87"/>
      <c r="D12" s="174"/>
      <c r="E12" s="61"/>
      <c r="F12" s="87"/>
      <c r="G12" s="80"/>
      <c r="H12" s="150">
        <f>MIN(20,(SUM(H11)))</f>
        <v>0</v>
      </c>
      <c r="I12" s="93">
        <f>H12</f>
        <v>0</v>
      </c>
      <c r="J12" s="166"/>
    </row>
    <row r="13" spans="2:10" ht="15">
      <c r="B13" s="198" t="s">
        <v>167</v>
      </c>
      <c r="C13" s="188"/>
      <c r="D13" s="90"/>
      <c r="E13" s="219" t="s">
        <v>128</v>
      </c>
      <c r="F13" s="219"/>
      <c r="G13" s="79"/>
      <c r="H13" s="151">
        <f>MIN(70,(SUM(H14:H15)))</f>
        <v>0</v>
      </c>
      <c r="I13" s="79"/>
      <c r="J13" s="165"/>
    </row>
    <row r="14" spans="2:10" ht="26">
      <c r="B14" s="198"/>
      <c r="C14" s="85" t="s">
        <v>32</v>
      </c>
      <c r="D14" s="63" t="s">
        <v>129</v>
      </c>
      <c r="E14" s="60" t="s">
        <v>127</v>
      </c>
      <c r="F14" s="85">
        <v>1</v>
      </c>
      <c r="G14" s="79"/>
      <c r="H14" s="92">
        <f>G14*F14</f>
        <v>0</v>
      </c>
      <c r="I14" s="79"/>
      <c r="J14" s="165"/>
    </row>
    <row r="15" spans="2:10" ht="26">
      <c r="B15" s="198"/>
      <c r="C15" s="85" t="s">
        <v>33</v>
      </c>
      <c r="D15" s="63" t="s">
        <v>166</v>
      </c>
      <c r="E15" s="60" t="s">
        <v>127</v>
      </c>
      <c r="F15" s="85">
        <v>2</v>
      </c>
      <c r="G15" s="79"/>
      <c r="H15" s="92">
        <f>G15*F15</f>
        <v>0</v>
      </c>
      <c r="I15" s="79"/>
      <c r="J15" s="165"/>
    </row>
    <row r="16" spans="2:10" ht="15">
      <c r="B16" s="86"/>
      <c r="C16" s="87"/>
      <c r="D16" s="56" t="s">
        <v>39</v>
      </c>
      <c r="E16" s="61"/>
      <c r="F16" s="87"/>
      <c r="G16" s="80"/>
      <c r="H16" s="150">
        <f>H13</f>
        <v>0</v>
      </c>
      <c r="I16" s="93">
        <f>H16</f>
        <v>0</v>
      </c>
      <c r="J16" s="166"/>
    </row>
    <row r="17" spans="2:10" ht="15">
      <c r="B17" s="198" t="s">
        <v>168</v>
      </c>
      <c r="C17" s="188"/>
      <c r="D17" s="90"/>
      <c r="E17" s="219" t="s">
        <v>97</v>
      </c>
      <c r="F17" s="219"/>
      <c r="G17" s="79"/>
      <c r="H17" s="151">
        <f>MIN(10,(SUM(H18:H19)))</f>
        <v>0</v>
      </c>
      <c r="I17" s="79"/>
      <c r="J17" s="165"/>
    </row>
    <row r="18" spans="2:10" ht="31.5" customHeight="1">
      <c r="B18" s="198"/>
      <c r="C18" s="85" t="s">
        <v>34</v>
      </c>
      <c r="D18" s="63" t="s">
        <v>130</v>
      </c>
      <c r="E18" s="60" t="s">
        <v>127</v>
      </c>
      <c r="F18" s="85">
        <v>2.5</v>
      </c>
      <c r="G18" s="79"/>
      <c r="H18" s="92">
        <f>G18*F18</f>
        <v>0</v>
      </c>
      <c r="I18" s="79"/>
      <c r="J18" s="165"/>
    </row>
    <row r="19" spans="2:10" ht="26">
      <c r="B19" s="198"/>
      <c r="C19" s="85" t="s">
        <v>35</v>
      </c>
      <c r="D19" s="63" t="s">
        <v>131</v>
      </c>
      <c r="E19" s="60" t="s">
        <v>127</v>
      </c>
      <c r="F19" s="85">
        <v>1.5</v>
      </c>
      <c r="G19" s="79"/>
      <c r="H19" s="92">
        <f>G19*F19</f>
        <v>0</v>
      </c>
      <c r="I19" s="79"/>
      <c r="J19" s="165"/>
    </row>
    <row r="20" spans="2:10" ht="15">
      <c r="B20" s="86" t="s">
        <v>30</v>
      </c>
      <c r="C20" s="89"/>
      <c r="D20" s="56" t="s">
        <v>39</v>
      </c>
      <c r="E20" s="176"/>
      <c r="F20" s="89"/>
      <c r="G20" s="81"/>
      <c r="H20" s="150">
        <f>H17</f>
        <v>0</v>
      </c>
      <c r="I20" s="93">
        <f>H20</f>
        <v>0</v>
      </c>
      <c r="J20" s="167"/>
    </row>
    <row r="21" spans="2:10" ht="15">
      <c r="B21" s="220" t="s">
        <v>180</v>
      </c>
      <c r="C21" s="177"/>
      <c r="D21" s="178"/>
      <c r="E21" s="218" t="s">
        <v>132</v>
      </c>
      <c r="F21" s="218"/>
      <c r="G21" s="79"/>
      <c r="H21" s="151">
        <f>MIN(70,(SUM(H22:H23)))</f>
        <v>0</v>
      </c>
      <c r="I21" s="79"/>
      <c r="J21" s="165"/>
    </row>
    <row r="22" spans="2:10" ht="15">
      <c r="B22" s="220"/>
      <c r="C22" s="179" t="s">
        <v>36</v>
      </c>
      <c r="D22" s="173" t="s">
        <v>165</v>
      </c>
      <c r="E22" s="179" t="s">
        <v>164</v>
      </c>
      <c r="F22" s="60">
        <v>10</v>
      </c>
      <c r="G22" s="79"/>
      <c r="H22" s="92">
        <f>G22*F22</f>
        <v>0</v>
      </c>
      <c r="I22" s="79"/>
      <c r="J22" s="165"/>
    </row>
    <row r="23" spans="2:10" ht="29.25" customHeight="1">
      <c r="B23" s="220"/>
      <c r="C23" s="179" t="s">
        <v>37</v>
      </c>
      <c r="D23" s="173" t="s">
        <v>161</v>
      </c>
      <c r="E23" s="179" t="s">
        <v>163</v>
      </c>
      <c r="F23" s="60">
        <v>5</v>
      </c>
      <c r="G23" s="79"/>
      <c r="H23" s="92">
        <f>G23*F23</f>
        <v>0</v>
      </c>
      <c r="I23" s="79"/>
      <c r="J23" s="165"/>
    </row>
    <row r="24" spans="2:10" ht="15">
      <c r="B24" s="91" t="s">
        <v>30</v>
      </c>
      <c r="C24" s="61"/>
      <c r="D24" s="56" t="s">
        <v>39</v>
      </c>
      <c r="E24" s="61"/>
      <c r="F24" s="61"/>
      <c r="G24" s="80"/>
      <c r="H24" s="150">
        <f>H21</f>
        <v>0</v>
      </c>
      <c r="I24" s="93">
        <f>H24</f>
        <v>0</v>
      </c>
      <c r="J24" s="166"/>
    </row>
    <row r="25" spans="2:10" ht="15">
      <c r="B25" s="217" t="s">
        <v>181</v>
      </c>
      <c r="C25" s="187"/>
      <c r="D25" s="59"/>
      <c r="E25" s="197" t="s">
        <v>96</v>
      </c>
      <c r="F25" s="197"/>
      <c r="G25" s="79"/>
      <c r="H25" s="151">
        <f>MIN(5,(SUM(H27:H28)))</f>
        <v>0</v>
      </c>
      <c r="I25" s="79"/>
      <c r="J25" s="165"/>
    </row>
    <row r="26" spans="2:10" ht="15">
      <c r="B26" s="217"/>
      <c r="C26" s="52" t="s">
        <v>38</v>
      </c>
      <c r="D26" s="53" t="s">
        <v>158</v>
      </c>
      <c r="E26" s="52" t="s">
        <v>159</v>
      </c>
      <c r="F26" s="52">
        <v>3</v>
      </c>
      <c r="G26" s="79"/>
      <c r="H26" s="92">
        <f>G26*F26</f>
        <v>0</v>
      </c>
      <c r="I26" s="79"/>
      <c r="J26" s="165"/>
    </row>
    <row r="27" spans="2:10" ht="15">
      <c r="B27" s="217"/>
      <c r="C27" s="60" t="s">
        <v>47</v>
      </c>
      <c r="D27" s="53" t="s">
        <v>157</v>
      </c>
      <c r="E27" s="52" t="s">
        <v>159</v>
      </c>
      <c r="F27" s="60">
        <v>2.5</v>
      </c>
      <c r="G27" s="79"/>
      <c r="H27" s="92">
        <f>G27*F27</f>
        <v>0</v>
      </c>
      <c r="I27" s="79"/>
      <c r="J27" s="165"/>
    </row>
    <row r="28" spans="2:10" ht="15">
      <c r="B28" s="217"/>
      <c r="C28" s="60" t="s">
        <v>48</v>
      </c>
      <c r="D28" s="63" t="s">
        <v>160</v>
      </c>
      <c r="E28" s="52" t="s">
        <v>159</v>
      </c>
      <c r="F28" s="60">
        <v>1.5</v>
      </c>
      <c r="G28" s="79"/>
      <c r="H28" s="92">
        <f>G28*F28</f>
        <v>0</v>
      </c>
      <c r="I28" s="79"/>
      <c r="J28" s="165"/>
    </row>
    <row r="29" spans="2:10" ht="15" thickBot="1">
      <c r="B29" s="51" t="s">
        <v>30</v>
      </c>
      <c r="C29" s="82"/>
      <c r="D29" s="139" t="s">
        <v>39</v>
      </c>
      <c r="E29" s="82"/>
      <c r="F29" s="82"/>
      <c r="G29" s="83"/>
      <c r="H29" s="152">
        <f>H25</f>
        <v>0</v>
      </c>
      <c r="I29" s="140">
        <f>H25</f>
        <v>0</v>
      </c>
      <c r="J29" s="94"/>
    </row>
    <row r="30" spans="8:10" ht="15" thickBot="1">
      <c r="H30" s="95"/>
      <c r="I30" s="95"/>
      <c r="J30" s="95"/>
    </row>
    <row r="31" spans="7:22" ht="31.5" thickBot="1">
      <c r="G31" s="84" t="s">
        <v>156</v>
      </c>
      <c r="H31" s="96">
        <f>H12+H16+H20+H24+H29</f>
        <v>0</v>
      </c>
      <c r="I31" s="96">
        <f>I12+I16+I20+I24+I29</f>
        <v>0</v>
      </c>
      <c r="J31" s="97"/>
      <c r="V31" s="46"/>
    </row>
  </sheetData>
  <sheetProtection password="CA0B" sheet="1" formatCells="0" formatColumns="0" formatRows="0" insertColumns="0" insertRows="0" insertHyperlinks="0" deleteColumns="0" deleteRows="0" sort="0" autoFilter="0" pivotTables="0"/>
  <mergeCells count="19">
    <mergeCell ref="B1:F1"/>
    <mergeCell ref="B2:E2"/>
    <mergeCell ref="B3:C3"/>
    <mergeCell ref="E10:F10"/>
    <mergeCell ref="B10:B11"/>
    <mergeCell ref="F7:F8"/>
    <mergeCell ref="B7:B8"/>
    <mergeCell ref="C7:C8"/>
    <mergeCell ref="D7:D8"/>
    <mergeCell ref="E7:E8"/>
    <mergeCell ref="B25:B28"/>
    <mergeCell ref="G7:I7"/>
    <mergeCell ref="E25:F25"/>
    <mergeCell ref="E21:F21"/>
    <mergeCell ref="E13:F13"/>
    <mergeCell ref="E17:F17"/>
    <mergeCell ref="B13:B15"/>
    <mergeCell ref="B17:B19"/>
    <mergeCell ref="B21:B2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zoomScale="80" zoomScaleNormal="80" workbookViewId="0" topLeftCell="A1">
      <selection activeCell="B7" sqref="B7:F30"/>
    </sheetView>
  </sheetViews>
  <sheetFormatPr defaultColWidth="8.8515625" defaultRowHeight="15"/>
  <cols>
    <col min="1" max="1" width="17.8515625" style="50" customWidth="1"/>
    <col min="2" max="2" width="62.140625" style="170" customWidth="1"/>
    <col min="3" max="3" width="4.8515625" style="50" bestFit="1" customWidth="1"/>
    <col min="4" max="4" width="24.57421875" style="50" bestFit="1" customWidth="1"/>
    <col min="5" max="5" width="18.421875" style="50" customWidth="1"/>
    <col min="6" max="6" width="9.421875" style="50" customWidth="1"/>
    <col min="7" max="7" width="16.421875" style="50" customWidth="1"/>
    <col min="8" max="8" width="15.140625" style="50" customWidth="1"/>
    <col min="9" max="9" width="13.57421875" style="50" customWidth="1"/>
    <col min="10" max="10" width="38.421875" style="50" customWidth="1"/>
    <col min="11" max="16384" width="8.8515625" style="50" customWidth="1"/>
  </cols>
  <sheetData>
    <row r="1" spans="2:7" s="35" customFormat="1" ht="37.5" customHeight="1">
      <c r="B1" s="230" t="str">
        <f>Identification!B1</f>
        <v xml:space="preserve">APPLICATION FORM FOR THE RECRUITMENT OF A ADJUNCT TEACHER </v>
      </c>
      <c r="C1" s="230"/>
      <c r="D1" s="230"/>
      <c r="E1" s="230"/>
      <c r="F1" s="230"/>
      <c r="G1" s="230"/>
    </row>
    <row r="2" spans="2:7" s="35" customFormat="1" ht="6.75" customHeight="1">
      <c r="B2" s="222"/>
      <c r="C2" s="222"/>
      <c r="D2" s="222"/>
      <c r="E2" s="222"/>
      <c r="G2" s="36"/>
    </row>
    <row r="3" spans="2:7" s="35" customFormat="1" ht="15.75" customHeight="1" thickBot="1">
      <c r="B3" s="214" t="s">
        <v>57</v>
      </c>
      <c r="C3" s="222"/>
      <c r="D3" s="161">
        <f>Identification!C7</f>
        <v>0</v>
      </c>
      <c r="E3" s="161"/>
      <c r="G3" s="36"/>
    </row>
    <row r="4" spans="2:7" s="35" customFormat="1" ht="12" customHeight="1">
      <c r="B4" s="39"/>
      <c r="C4" s="40"/>
      <c r="D4" s="36"/>
      <c r="E4" s="36"/>
      <c r="G4" s="36"/>
    </row>
    <row r="5" spans="2:7" s="35" customFormat="1" ht="48.5" customHeight="1">
      <c r="B5" s="168" t="s">
        <v>133</v>
      </c>
      <c r="C5" s="43"/>
      <c r="D5" s="44"/>
      <c r="E5" s="74"/>
      <c r="G5" s="36"/>
    </row>
    <row r="6" spans="2:7" s="35" customFormat="1" ht="18.75" customHeight="1" thickBot="1">
      <c r="B6" s="42"/>
      <c r="C6" s="43"/>
      <c r="D6" s="44"/>
      <c r="E6" s="44"/>
      <c r="G6" s="36"/>
    </row>
    <row r="7" spans="2:10" s="35" customFormat="1" ht="28.5" customHeight="1">
      <c r="B7" s="231" t="s">
        <v>68</v>
      </c>
      <c r="C7" s="233" t="s">
        <v>0</v>
      </c>
      <c r="D7" s="235" t="s">
        <v>69</v>
      </c>
      <c r="E7" s="235" t="s">
        <v>70</v>
      </c>
      <c r="F7" s="235" t="s">
        <v>71</v>
      </c>
      <c r="G7" s="229" t="s">
        <v>72</v>
      </c>
      <c r="H7" s="229"/>
      <c r="I7" s="229"/>
      <c r="J7" s="227" t="s">
        <v>76</v>
      </c>
    </row>
    <row r="8" spans="2:10" s="35" customFormat="1" ht="42" customHeight="1">
      <c r="B8" s="232"/>
      <c r="C8" s="234"/>
      <c r="D8" s="236"/>
      <c r="E8" s="236"/>
      <c r="F8" s="236"/>
      <c r="G8" s="98" t="s">
        <v>73</v>
      </c>
      <c r="H8" s="98" t="s">
        <v>74</v>
      </c>
      <c r="I8" s="76" t="s">
        <v>75</v>
      </c>
      <c r="J8" s="228"/>
    </row>
    <row r="9" spans="2:10" s="35" customFormat="1" ht="18.75" customHeight="1">
      <c r="B9" s="162" t="s">
        <v>1</v>
      </c>
      <c r="C9" s="114" t="s">
        <v>2</v>
      </c>
      <c r="D9" s="114" t="s">
        <v>3</v>
      </c>
      <c r="E9" s="102" t="s">
        <v>4</v>
      </c>
      <c r="F9" s="114" t="s">
        <v>5</v>
      </c>
      <c r="G9" s="99" t="s">
        <v>6</v>
      </c>
      <c r="H9" s="99" t="s">
        <v>7</v>
      </c>
      <c r="I9" s="100" t="s">
        <v>8</v>
      </c>
      <c r="J9" s="101" t="s">
        <v>9</v>
      </c>
    </row>
    <row r="10" spans="2:10" ht="15">
      <c r="B10" s="220" t="s">
        <v>150</v>
      </c>
      <c r="C10" s="62"/>
      <c r="D10" s="59"/>
      <c r="E10" s="237" t="s">
        <v>98</v>
      </c>
      <c r="F10" s="237"/>
      <c r="G10" s="256"/>
      <c r="H10" s="105"/>
      <c r="I10" s="106"/>
      <c r="J10" s="256"/>
    </row>
    <row r="11" spans="2:10" ht="36" customHeight="1">
      <c r="B11" s="220"/>
      <c r="C11" s="52" t="s">
        <v>49</v>
      </c>
      <c r="D11" s="53" t="s">
        <v>149</v>
      </c>
      <c r="E11" s="60" t="s">
        <v>134</v>
      </c>
      <c r="F11" s="60">
        <v>2</v>
      </c>
      <c r="G11" s="257"/>
      <c r="H11" s="107">
        <f>G11*F11</f>
        <v>0</v>
      </c>
      <c r="I11" s="69"/>
      <c r="J11" s="257"/>
    </row>
    <row r="12" spans="2:10" ht="15">
      <c r="B12" s="54" t="s">
        <v>30</v>
      </c>
      <c r="C12" s="88"/>
      <c r="D12" s="88"/>
      <c r="E12" s="87"/>
      <c r="F12" s="87"/>
      <c r="G12" s="254"/>
      <c r="H12" s="153">
        <f>MIN(35,(SUM(H11)))</f>
        <v>0</v>
      </c>
      <c r="I12" s="141">
        <f>H12</f>
        <v>0</v>
      </c>
      <c r="J12" s="142"/>
    </row>
    <row r="13" spans="2:10" ht="15">
      <c r="B13" s="220" t="s">
        <v>137</v>
      </c>
      <c r="C13" s="62"/>
      <c r="D13" s="59"/>
      <c r="E13" s="237" t="s">
        <v>132</v>
      </c>
      <c r="F13" s="237"/>
      <c r="G13" s="256"/>
      <c r="H13" s="105"/>
      <c r="I13" s="106"/>
      <c r="J13" s="256"/>
    </row>
    <row r="14" spans="2:10" ht="15">
      <c r="B14" s="220"/>
      <c r="C14" s="52" t="s">
        <v>50</v>
      </c>
      <c r="D14" s="53" t="s">
        <v>177</v>
      </c>
      <c r="E14" s="60" t="s">
        <v>134</v>
      </c>
      <c r="F14" s="60">
        <v>10</v>
      </c>
      <c r="G14" s="257"/>
      <c r="H14" s="107">
        <f>G14*F14</f>
        <v>0</v>
      </c>
      <c r="I14" s="69"/>
      <c r="J14" s="257"/>
    </row>
    <row r="15" spans="2:10" ht="15" customHeight="1">
      <c r="B15" s="54" t="s">
        <v>30</v>
      </c>
      <c r="C15" s="88"/>
      <c r="D15" s="88"/>
      <c r="E15" s="87"/>
      <c r="F15" s="87"/>
      <c r="G15" s="254"/>
      <c r="H15" s="153">
        <f>MIN(30,(SUM(H14)))</f>
        <v>0</v>
      </c>
      <c r="I15" s="141">
        <f>H15</f>
        <v>0</v>
      </c>
      <c r="J15" s="142"/>
    </row>
    <row r="16" spans="2:10" ht="15" customHeight="1">
      <c r="B16" s="220" t="s">
        <v>136</v>
      </c>
      <c r="C16" s="62"/>
      <c r="D16" s="59"/>
      <c r="E16" s="237" t="s">
        <v>120</v>
      </c>
      <c r="F16" s="237"/>
      <c r="G16" s="256"/>
      <c r="H16" s="105"/>
      <c r="I16" s="106"/>
      <c r="J16" s="256"/>
    </row>
    <row r="17" spans="2:10" ht="27" customHeight="1">
      <c r="B17" s="220"/>
      <c r="C17" s="52" t="s">
        <v>51</v>
      </c>
      <c r="D17" s="53" t="s">
        <v>176</v>
      </c>
      <c r="E17" s="60" t="s">
        <v>135</v>
      </c>
      <c r="F17" s="60">
        <v>4</v>
      </c>
      <c r="G17" s="257"/>
      <c r="H17" s="107">
        <f>G17*F17</f>
        <v>0</v>
      </c>
      <c r="I17" s="69"/>
      <c r="J17" s="257"/>
    </row>
    <row r="18" spans="2:10" ht="15" customHeight="1">
      <c r="B18" s="169" t="s">
        <v>30</v>
      </c>
      <c r="C18" s="56"/>
      <c r="D18" s="88"/>
      <c r="E18" s="88"/>
      <c r="F18" s="87"/>
      <c r="G18" s="87"/>
      <c r="H18" s="153">
        <f>MIN(20,(SUM(H17)))</f>
        <v>0</v>
      </c>
      <c r="I18" s="141">
        <f>H18</f>
        <v>0</v>
      </c>
      <c r="J18" s="142"/>
    </row>
    <row r="19" spans="2:10" ht="15">
      <c r="B19" s="220" t="s">
        <v>138</v>
      </c>
      <c r="C19" s="62"/>
      <c r="D19" s="59"/>
      <c r="E19" s="237" t="s">
        <v>97</v>
      </c>
      <c r="F19" s="237"/>
      <c r="G19" s="256"/>
      <c r="H19" s="105"/>
      <c r="I19" s="106"/>
      <c r="J19" s="256"/>
    </row>
    <row r="20" spans="2:10" ht="33" customHeight="1">
      <c r="B20" s="220"/>
      <c r="C20" s="52" t="s">
        <v>52</v>
      </c>
      <c r="D20" s="53" t="s">
        <v>176</v>
      </c>
      <c r="E20" s="60" t="s">
        <v>135</v>
      </c>
      <c r="F20" s="60">
        <v>5</v>
      </c>
      <c r="G20" s="257"/>
      <c r="H20" s="107">
        <f>G20*F20</f>
        <v>0</v>
      </c>
      <c r="I20" s="69"/>
      <c r="J20" s="257"/>
    </row>
    <row r="21" spans="2:10" ht="15">
      <c r="B21" s="169" t="s">
        <v>30</v>
      </c>
      <c r="C21" s="56"/>
      <c r="D21" s="88"/>
      <c r="E21" s="88"/>
      <c r="F21" s="87"/>
      <c r="G21" s="87"/>
      <c r="H21" s="153">
        <f>MIN(10,(SUM(H20)))</f>
        <v>0</v>
      </c>
      <c r="I21" s="141">
        <f>H21</f>
        <v>0</v>
      </c>
      <c r="J21" s="142"/>
    </row>
    <row r="22" spans="2:10" ht="15">
      <c r="B22" s="198" t="s">
        <v>179</v>
      </c>
      <c r="C22" s="62"/>
      <c r="D22" s="59"/>
      <c r="E22" s="237" t="s">
        <v>120</v>
      </c>
      <c r="F22" s="237"/>
      <c r="G22" s="256"/>
      <c r="H22" s="105"/>
      <c r="I22" s="106"/>
      <c r="J22" s="256"/>
    </row>
    <row r="23" spans="2:10" ht="15">
      <c r="B23" s="198"/>
      <c r="C23" s="52" t="s">
        <v>53</v>
      </c>
      <c r="D23" s="53" t="s">
        <v>174</v>
      </c>
      <c r="E23" s="60"/>
      <c r="F23" s="60">
        <v>3</v>
      </c>
      <c r="G23" s="257"/>
      <c r="H23" s="107">
        <f>G23*F23</f>
        <v>0</v>
      </c>
      <c r="I23" s="69"/>
      <c r="J23" s="257"/>
    </row>
    <row r="24" spans="2:10" ht="15">
      <c r="B24" s="169" t="s">
        <v>30</v>
      </c>
      <c r="C24" s="56"/>
      <c r="D24" s="88"/>
      <c r="E24" s="88"/>
      <c r="F24" s="87"/>
      <c r="G24" s="87"/>
      <c r="H24" s="153">
        <f>MIN(20,(SUM(H23)))</f>
        <v>0</v>
      </c>
      <c r="I24" s="141">
        <f>H24</f>
        <v>0</v>
      </c>
      <c r="J24" s="142"/>
    </row>
    <row r="25" spans="2:10" ht="15">
      <c r="B25" s="198" t="s">
        <v>178</v>
      </c>
      <c r="C25" s="62"/>
      <c r="D25" s="59"/>
      <c r="E25" s="237" t="s">
        <v>120</v>
      </c>
      <c r="F25" s="237"/>
      <c r="G25" s="256"/>
      <c r="H25" s="105"/>
      <c r="I25" s="106"/>
      <c r="J25" s="256"/>
    </row>
    <row r="26" spans="2:10" ht="15">
      <c r="B26" s="198"/>
      <c r="C26" s="52" t="s">
        <v>54</v>
      </c>
      <c r="D26" s="53" t="s">
        <v>173</v>
      </c>
      <c r="E26" s="60"/>
      <c r="F26" s="60">
        <v>10</v>
      </c>
      <c r="G26" s="257"/>
      <c r="H26" s="107">
        <f>G26*F26</f>
        <v>0</v>
      </c>
      <c r="I26" s="69"/>
      <c r="J26" s="257"/>
    </row>
    <row r="27" spans="2:10" ht="15">
      <c r="B27" s="54" t="s">
        <v>30</v>
      </c>
      <c r="C27" s="88"/>
      <c r="D27" s="88"/>
      <c r="E27" s="87"/>
      <c r="F27" s="87"/>
      <c r="G27" s="254"/>
      <c r="H27" s="153">
        <f>MIN(20,(SUM(H26)))</f>
        <v>0</v>
      </c>
      <c r="I27" s="141">
        <f>H27</f>
        <v>0</v>
      </c>
      <c r="J27" s="142"/>
    </row>
    <row r="28" spans="2:10" ht="15">
      <c r="B28" s="198" t="s">
        <v>139</v>
      </c>
      <c r="C28" s="62"/>
      <c r="D28" s="59"/>
      <c r="E28" s="237" t="s">
        <v>120</v>
      </c>
      <c r="F28" s="237"/>
      <c r="G28" s="256"/>
      <c r="H28" s="105"/>
      <c r="I28" s="106"/>
      <c r="J28" s="256"/>
    </row>
    <row r="29" spans="2:10" ht="15">
      <c r="B29" s="198"/>
      <c r="C29" s="52" t="s">
        <v>55</v>
      </c>
      <c r="D29" s="53" t="s">
        <v>175</v>
      </c>
      <c r="E29" s="60"/>
      <c r="F29" s="60">
        <v>7</v>
      </c>
      <c r="G29" s="257"/>
      <c r="H29" s="107">
        <f>G29*F29</f>
        <v>0</v>
      </c>
      <c r="I29" s="69"/>
      <c r="J29" s="257"/>
    </row>
    <row r="30" spans="2:10" ht="15" thickBot="1">
      <c r="B30" s="64" t="s">
        <v>30</v>
      </c>
      <c r="C30" s="103"/>
      <c r="D30" s="103"/>
      <c r="E30" s="104"/>
      <c r="F30" s="104"/>
      <c r="G30" s="255"/>
      <c r="H30" s="154">
        <f>MIN(20,(SUM(H29)))</f>
        <v>0</v>
      </c>
      <c r="I30" s="108">
        <f>H30</f>
        <v>0</v>
      </c>
      <c r="J30" s="109"/>
    </row>
    <row r="31" ht="15" thickBot="1"/>
    <row r="32" spans="7:9" ht="47" thickBot="1">
      <c r="G32" s="84" t="s">
        <v>140</v>
      </c>
      <c r="H32" s="96">
        <f>SUM(H12,H15,H18,H21,H24,H27,H30)</f>
        <v>0</v>
      </c>
      <c r="I32" s="96">
        <f>SUM(I12,I15,I18,I21,I24,I27,I30)</f>
        <v>0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G10 G13 G21:G22 G27:G28 G30 G24:G25 G16 G18:G19" name="Intervalo2"/>
    <protectedRange sqref="J10:J11 J13:J14 J19:J20 J22:J23 J25:J26 J28:J29" name="Intervalo3"/>
  </protectedRanges>
  <mergeCells count="24">
    <mergeCell ref="E25:F25"/>
    <mergeCell ref="B28:B29"/>
    <mergeCell ref="E28:F28"/>
    <mergeCell ref="D7:D8"/>
    <mergeCell ref="E7:E8"/>
    <mergeCell ref="B10:B11"/>
    <mergeCell ref="E10:F10"/>
    <mergeCell ref="B13:B14"/>
    <mergeCell ref="E13:F13"/>
    <mergeCell ref="B19:B20"/>
    <mergeCell ref="E19:F19"/>
    <mergeCell ref="B22:B23"/>
    <mergeCell ref="E22:F22"/>
    <mergeCell ref="B25:B26"/>
    <mergeCell ref="B16:B17"/>
    <mergeCell ref="E16:F16"/>
    <mergeCell ref="J7:J8"/>
    <mergeCell ref="G7:I7"/>
    <mergeCell ref="B1:G1"/>
    <mergeCell ref="B2:E2"/>
    <mergeCell ref="B3:C3"/>
    <mergeCell ref="B7:B8"/>
    <mergeCell ref="C7:C8"/>
    <mergeCell ref="F7:F8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0"/>
  <sheetViews>
    <sheetView workbookViewId="0" topLeftCell="A1">
      <selection activeCell="C19" sqref="C19"/>
    </sheetView>
  </sheetViews>
  <sheetFormatPr defaultColWidth="15.140625" defaultRowHeight="15"/>
  <cols>
    <col min="1" max="1" width="17.140625" style="2" customWidth="1"/>
    <col min="2" max="2" width="8.00390625" style="2" customWidth="1"/>
    <col min="3" max="3" width="52.57421875" style="2" customWidth="1"/>
    <col min="4" max="4" width="21.57421875" style="2" bestFit="1" customWidth="1"/>
    <col min="5" max="5" width="23.421875" style="2" bestFit="1" customWidth="1"/>
    <col min="6" max="6" width="19.00390625" style="2" customWidth="1"/>
    <col min="7" max="7" width="18.421875" style="2" customWidth="1"/>
    <col min="8" max="8" width="8.140625" style="2" customWidth="1"/>
    <col min="9" max="9" width="7.00390625" style="2" customWidth="1"/>
    <col min="10" max="26" width="10.00390625" style="2" customWidth="1"/>
    <col min="27" max="16384" width="15.140625" style="2" customWidth="1"/>
  </cols>
  <sheetData>
    <row r="1" spans="2:26" ht="36.75" customHeight="1">
      <c r="B1" s="194" t="str">
        <f>Identification!B1</f>
        <v xml:space="preserve">APPLICATION FORM FOR THE RECRUITMENT OF A ADJUNCT TEACHER </v>
      </c>
      <c r="C1" s="194"/>
      <c r="D1" s="194"/>
      <c r="E1" s="194"/>
      <c r="F1" s="194"/>
      <c r="G1" s="194"/>
      <c r="H1" s="194"/>
      <c r="I1" s="4"/>
      <c r="J1" s="4"/>
      <c r="K1" s="4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5" customHeight="1">
      <c r="A2" s="20"/>
      <c r="B2" s="194"/>
      <c r="C2" s="195"/>
      <c r="D2" s="195"/>
      <c r="E2" s="195"/>
      <c r="F2" s="195"/>
      <c r="G2" s="195"/>
      <c r="H2" s="195"/>
      <c r="I2" s="195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5.75" customHeight="1" thickBot="1">
      <c r="A3" s="1"/>
      <c r="B3" s="1"/>
      <c r="C3" s="19" t="s">
        <v>57</v>
      </c>
      <c r="D3" s="239">
        <f>Identification!C7</f>
        <v>0</v>
      </c>
      <c r="E3" s="240"/>
      <c r="F3" s="240"/>
      <c r="G3" s="240"/>
      <c r="H3" s="240"/>
      <c r="I3" s="2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.75" customHeight="1" thickBot="1">
      <c r="A6" s="1"/>
      <c r="B6" s="1"/>
      <c r="C6" s="1"/>
      <c r="D6" s="1"/>
      <c r="E6" s="1"/>
      <c r="F6" s="1"/>
      <c r="G6" s="1"/>
      <c r="H6" s="1"/>
      <c r="I6" s="1"/>
    </row>
    <row r="7" spans="1:9" ht="37.5" customHeight="1" thickTop="1">
      <c r="A7" s="1"/>
      <c r="B7" s="1"/>
      <c r="C7" s="22"/>
      <c r="D7" s="23" t="s">
        <v>141</v>
      </c>
      <c r="E7" s="23" t="s">
        <v>75</v>
      </c>
      <c r="F7" s="24" t="s">
        <v>142</v>
      </c>
      <c r="G7" s="25" t="s">
        <v>143</v>
      </c>
      <c r="H7" s="1"/>
      <c r="I7" s="1"/>
    </row>
    <row r="8" spans="1:9" ht="24.75" customHeight="1">
      <c r="A8" s="1"/>
      <c r="B8" s="1"/>
      <c r="C8" s="26" t="s">
        <v>146</v>
      </c>
      <c r="D8" s="27">
        <f>'Scient. Comp.'!I54</f>
        <v>0</v>
      </c>
      <c r="E8" s="27">
        <f>'Scient. Comp.'!I54</f>
        <v>0</v>
      </c>
      <c r="F8" s="28">
        <v>0.45</v>
      </c>
      <c r="G8" s="29">
        <f>E8*F8</f>
        <v>0</v>
      </c>
      <c r="H8" s="1"/>
      <c r="I8" s="1"/>
    </row>
    <row r="9" spans="1:9" ht="24.75" customHeight="1">
      <c r="A9" s="1"/>
      <c r="B9" s="1"/>
      <c r="C9" s="26" t="s">
        <v>147</v>
      </c>
      <c r="D9" s="27">
        <f>'Pedag. Comp.'!I31</f>
        <v>0</v>
      </c>
      <c r="E9" s="27">
        <f>'Pedag. Comp.'!I31</f>
        <v>0</v>
      </c>
      <c r="F9" s="28">
        <v>0.45</v>
      </c>
      <c r="G9" s="29">
        <f>E9*F9</f>
        <v>0</v>
      </c>
      <c r="H9" s="1"/>
      <c r="I9" s="1"/>
    </row>
    <row r="10" spans="1:9" ht="24.75" customHeight="1" thickBot="1">
      <c r="A10" s="1"/>
      <c r="B10" s="1"/>
      <c r="C10" s="26" t="s">
        <v>145</v>
      </c>
      <c r="D10" s="27">
        <f>'Other Comp.'!I32</f>
        <v>0</v>
      </c>
      <c r="E10" s="27">
        <f>'Other Comp.'!I32</f>
        <v>0</v>
      </c>
      <c r="F10" s="28">
        <v>0.1</v>
      </c>
      <c r="G10" s="29">
        <f>E10*F10</f>
        <v>0</v>
      </c>
      <c r="H10" s="1"/>
      <c r="I10" s="1"/>
    </row>
    <row r="11" spans="1:9" ht="24.75" customHeight="1" thickBot="1">
      <c r="A11" s="1"/>
      <c r="B11" s="1"/>
      <c r="C11" s="30" t="s">
        <v>144</v>
      </c>
      <c r="D11" s="31">
        <f>D8+D9+D10</f>
        <v>0</v>
      </c>
      <c r="E11" s="32"/>
      <c r="F11" s="33"/>
      <c r="G11" s="34">
        <f>G8+G9+G10</f>
        <v>0</v>
      </c>
      <c r="H11" s="1"/>
      <c r="I11" s="1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9" ht="15.5">
      <c r="A14" s="1"/>
      <c r="B14" s="143"/>
      <c r="C14" s="155"/>
      <c r="D14" s="143"/>
      <c r="E14" s="143"/>
      <c r="F14" s="1"/>
      <c r="G14" s="1"/>
      <c r="H14" s="1"/>
      <c r="I14" s="1"/>
    </row>
    <row r="15" spans="1:9" ht="15">
      <c r="A15" s="1"/>
      <c r="B15" s="143"/>
      <c r="C15" s="144" t="s">
        <v>148</v>
      </c>
      <c r="D15" s="143"/>
      <c r="E15" s="143"/>
      <c r="F15" s="1"/>
      <c r="G15" s="1"/>
      <c r="H15" s="1"/>
      <c r="I15" s="1"/>
    </row>
    <row r="16" spans="1:9" s="156" customFormat="1" ht="15">
      <c r="A16" s="143"/>
      <c r="B16" s="143"/>
      <c r="C16" s="238" t="s">
        <v>151</v>
      </c>
      <c r="D16" s="238"/>
      <c r="E16" s="143"/>
      <c r="F16" s="143"/>
      <c r="G16" s="143"/>
      <c r="H16" s="143"/>
      <c r="I16" s="143"/>
    </row>
    <row r="17" spans="1:9" s="156" customFormat="1" ht="15">
      <c r="A17" s="143"/>
      <c r="B17" s="143"/>
      <c r="C17" s="241" t="s">
        <v>152</v>
      </c>
      <c r="D17" s="241"/>
      <c r="E17" s="143"/>
      <c r="F17" s="143"/>
      <c r="G17" s="143"/>
      <c r="H17" s="143"/>
      <c r="I17" s="143"/>
    </row>
    <row r="18" spans="1:9" ht="15">
      <c r="A18" s="1"/>
      <c r="B18" s="143"/>
      <c r="C18" s="238" t="s">
        <v>153</v>
      </c>
      <c r="D18" s="238"/>
      <c r="E18" s="143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57"/>
      <c r="D20" s="1"/>
      <c r="E20" s="1"/>
      <c r="F20" s="1"/>
      <c r="G20" s="1"/>
      <c r="H20" s="1"/>
      <c r="I20" s="1"/>
    </row>
    <row r="21" spans="1:9" ht="15">
      <c r="A21" s="1"/>
      <c r="B21" s="1"/>
      <c r="C21" s="157"/>
      <c r="D21" s="1"/>
      <c r="E21" s="1"/>
      <c r="F21" s="1"/>
      <c r="G21" s="1"/>
      <c r="H21" s="1"/>
      <c r="I21" s="1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  <row r="23" spans="1:9" ht="15">
      <c r="A23" s="1"/>
      <c r="B23" s="1"/>
      <c r="C23" s="1"/>
      <c r="D23" s="1"/>
      <c r="E23" s="1"/>
      <c r="F23" s="1"/>
      <c r="G23" s="1"/>
      <c r="H23" s="1"/>
      <c r="I23" s="1"/>
    </row>
    <row r="24" spans="1:9" ht="15">
      <c r="A24" s="1"/>
      <c r="B24" s="1"/>
      <c r="C24" s="1"/>
      <c r="D24" s="1"/>
      <c r="E24" s="1"/>
      <c r="F24" s="1"/>
      <c r="G24" s="1"/>
      <c r="H24" s="1"/>
      <c r="I24" s="1"/>
    </row>
    <row r="25" spans="1:9" ht="15">
      <c r="A25" s="1"/>
      <c r="B25" s="1"/>
      <c r="C25" s="1"/>
      <c r="D25" s="1"/>
      <c r="E25" s="1"/>
      <c r="F25" s="1"/>
      <c r="G25" s="1"/>
      <c r="H25" s="1"/>
      <c r="I25" s="1"/>
    </row>
    <row r="26" spans="1:9" ht="15">
      <c r="A26" s="1"/>
      <c r="B26" s="1"/>
      <c r="C26" s="1"/>
      <c r="D26" s="1"/>
      <c r="E26" s="1"/>
      <c r="F26" s="1"/>
      <c r="G26" s="1"/>
      <c r="H26" s="1"/>
      <c r="I26" s="1"/>
    </row>
    <row r="27" spans="1:9" ht="15">
      <c r="A27" s="1"/>
      <c r="B27" s="1"/>
      <c r="C27" s="1"/>
      <c r="D27" s="1"/>
      <c r="E27" s="1"/>
      <c r="F27" s="1"/>
      <c r="G27" s="1"/>
      <c r="H27" s="1"/>
      <c r="I27" s="1"/>
    </row>
    <row r="28" spans="1:9" ht="15">
      <c r="A28" s="1"/>
      <c r="B28" s="1"/>
      <c r="C28" s="1"/>
      <c r="D28" s="1"/>
      <c r="E28" s="1"/>
      <c r="F28" s="1"/>
      <c r="G28" s="1"/>
      <c r="H28" s="1"/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9" ht="15">
      <c r="A32" s="1"/>
      <c r="B32" s="1"/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9" ht="15">
      <c r="A38" s="1"/>
      <c r="B38" s="1"/>
      <c r="C38" s="1"/>
      <c r="D38" s="1"/>
      <c r="E38" s="1"/>
      <c r="F38" s="1"/>
      <c r="G38" s="1"/>
      <c r="H38" s="1"/>
      <c r="I38" s="1"/>
    </row>
    <row r="39" spans="1:9" ht="15">
      <c r="A39" s="1"/>
      <c r="B39" s="1"/>
      <c r="C39" s="1"/>
      <c r="D39" s="1"/>
      <c r="E39" s="1"/>
      <c r="F39" s="1"/>
      <c r="G39" s="1"/>
      <c r="H39" s="1"/>
      <c r="I39" s="1"/>
    </row>
    <row r="40" spans="1:9" ht="15">
      <c r="A40" s="1"/>
      <c r="B40" s="1"/>
      <c r="C40" s="1"/>
      <c r="D40" s="1"/>
      <c r="E40" s="1"/>
      <c r="F40" s="1"/>
      <c r="G40" s="1"/>
      <c r="H40" s="1"/>
      <c r="I40" s="1"/>
    </row>
    <row r="41" spans="1:9" ht="15">
      <c r="A41" s="1"/>
      <c r="B41" s="1"/>
      <c r="C41" s="1"/>
      <c r="D41" s="1"/>
      <c r="E41" s="1"/>
      <c r="F41" s="1"/>
      <c r="G41" s="1"/>
      <c r="H41" s="1"/>
      <c r="I41" s="1"/>
    </row>
    <row r="42" spans="1:9" ht="15">
      <c r="A42" s="1"/>
      <c r="B42" s="1"/>
      <c r="C42" s="1"/>
      <c r="D42" s="1"/>
      <c r="E42" s="1"/>
      <c r="F42" s="1"/>
      <c r="G42" s="1"/>
      <c r="H42" s="1"/>
      <c r="I42" s="1"/>
    </row>
    <row r="43" spans="1:9" ht="15">
      <c r="A43" s="1"/>
      <c r="B43" s="1"/>
      <c r="C43" s="1"/>
      <c r="D43" s="1"/>
      <c r="E43" s="1"/>
      <c r="F43" s="1"/>
      <c r="G43" s="1"/>
      <c r="H43" s="1"/>
      <c r="I43" s="1"/>
    </row>
    <row r="44" spans="1:9" ht="15">
      <c r="A44" s="1"/>
      <c r="B44" s="1"/>
      <c r="C44" s="1"/>
      <c r="D44" s="1"/>
      <c r="E44" s="1"/>
      <c r="F44" s="1"/>
      <c r="G44" s="1"/>
      <c r="H44" s="1"/>
      <c r="I44" s="1"/>
    </row>
    <row r="45" spans="1:9" ht="15">
      <c r="A45" s="1"/>
      <c r="B45" s="1"/>
      <c r="C45" s="1"/>
      <c r="D45" s="1"/>
      <c r="E45" s="1"/>
      <c r="F45" s="1"/>
      <c r="G45" s="1"/>
      <c r="H45" s="1"/>
      <c r="I45" s="1"/>
    </row>
    <row r="46" spans="1:9" ht="15">
      <c r="A46" s="1"/>
      <c r="B46" s="1"/>
      <c r="C46" s="1"/>
      <c r="D46" s="1"/>
      <c r="E46" s="1"/>
      <c r="F46" s="1"/>
      <c r="G46" s="1"/>
      <c r="H46" s="1"/>
      <c r="I46" s="1"/>
    </row>
    <row r="47" spans="1:9" ht="15">
      <c r="A47" s="1"/>
      <c r="B47" s="1"/>
      <c r="C47" s="1"/>
      <c r="D47" s="1"/>
      <c r="E47" s="1"/>
      <c r="F47" s="1"/>
      <c r="G47" s="1"/>
      <c r="H47" s="1"/>
      <c r="I47" s="1"/>
    </row>
    <row r="48" spans="1:9" ht="15">
      <c r="A48" s="1"/>
      <c r="B48" s="1"/>
      <c r="C48" s="1"/>
      <c r="D48" s="1"/>
      <c r="E48" s="1"/>
      <c r="F48" s="1"/>
      <c r="G48" s="1"/>
      <c r="H48" s="1"/>
      <c r="I48" s="1"/>
    </row>
    <row r="49" spans="1:9" ht="15">
      <c r="A49" s="1"/>
      <c r="B49" s="1"/>
      <c r="C49" s="1"/>
      <c r="D49" s="1"/>
      <c r="E49" s="1"/>
      <c r="F49" s="1"/>
      <c r="G49" s="1"/>
      <c r="H49" s="1"/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9" ht="15">
      <c r="A53" s="1"/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/>
      <c r="C54" s="1"/>
      <c r="D54" s="1"/>
      <c r="E54" s="1"/>
      <c r="F54" s="1"/>
      <c r="G54" s="1"/>
      <c r="H54" s="1"/>
      <c r="I54" s="1"/>
    </row>
    <row r="55" spans="1:9" ht="15">
      <c r="A55" s="1"/>
      <c r="B55" s="1"/>
      <c r="C55" s="1"/>
      <c r="D55" s="1"/>
      <c r="E55" s="1"/>
      <c r="F55" s="1"/>
      <c r="G55" s="1"/>
      <c r="H55" s="1"/>
      <c r="I55" s="1"/>
    </row>
    <row r="56" spans="1:9" ht="15">
      <c r="A56" s="1"/>
      <c r="B56" s="1"/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">
      <c r="A60" s="1"/>
      <c r="B60" s="1"/>
      <c r="C60" s="1"/>
      <c r="D60" s="1"/>
      <c r="E60" s="1"/>
      <c r="F60" s="1"/>
      <c r="G60" s="1"/>
      <c r="H60" s="1"/>
      <c r="I60" s="1"/>
    </row>
    <row r="61" spans="1:9" ht="15">
      <c r="A61" s="1"/>
      <c r="B61" s="1"/>
      <c r="C61" s="1"/>
      <c r="D61" s="1"/>
      <c r="E61" s="1"/>
      <c r="F61" s="1"/>
      <c r="G61" s="1"/>
      <c r="H61" s="1"/>
      <c r="I61" s="1"/>
    </row>
    <row r="62" spans="1:9" ht="15">
      <c r="A62" s="1"/>
      <c r="B62" s="1"/>
      <c r="C62" s="1"/>
      <c r="D62" s="1"/>
      <c r="E62" s="1"/>
      <c r="F62" s="1"/>
      <c r="G62" s="1"/>
      <c r="H62" s="1"/>
      <c r="I62" s="1"/>
    </row>
    <row r="63" spans="1:9" ht="15">
      <c r="A63" s="1"/>
      <c r="B63" s="1"/>
      <c r="C63" s="1"/>
      <c r="D63" s="1"/>
      <c r="E63" s="1"/>
      <c r="F63" s="1"/>
      <c r="G63" s="1"/>
      <c r="H63" s="1"/>
      <c r="I63" s="1"/>
    </row>
    <row r="64" spans="1:9" ht="15">
      <c r="A64" s="1"/>
      <c r="B64" s="1"/>
      <c r="C64" s="1"/>
      <c r="D64" s="1"/>
      <c r="E64" s="1"/>
      <c r="F64" s="1"/>
      <c r="G64" s="1"/>
      <c r="H64" s="1"/>
      <c r="I64" s="1"/>
    </row>
    <row r="65" spans="1:9" ht="15">
      <c r="A65" s="1"/>
      <c r="B65" s="1"/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9" ht="15">
      <c r="A71" s="1"/>
      <c r="B71" s="1"/>
      <c r="C71" s="1"/>
      <c r="D71" s="1"/>
      <c r="E71" s="1"/>
      <c r="F71" s="1"/>
      <c r="G71" s="1"/>
      <c r="H71" s="1"/>
      <c r="I71" s="1"/>
    </row>
    <row r="72" spans="1:9" ht="15">
      <c r="A72" s="1"/>
      <c r="B72" s="1"/>
      <c r="C72" s="1"/>
      <c r="D72" s="1"/>
      <c r="E72" s="1"/>
      <c r="F72" s="1"/>
      <c r="G72" s="1"/>
      <c r="H72" s="1"/>
      <c r="I72" s="1"/>
    </row>
    <row r="73" spans="1:9" ht="15">
      <c r="A73" s="1"/>
      <c r="B73" s="1"/>
      <c r="C73" s="1"/>
      <c r="D73" s="1"/>
      <c r="E73" s="1"/>
      <c r="F73" s="1"/>
      <c r="G73" s="1"/>
      <c r="H73" s="1"/>
      <c r="I73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  <row r="87" spans="1:9" ht="15">
      <c r="A87" s="1"/>
      <c r="B87" s="1"/>
      <c r="C87" s="1"/>
      <c r="D87" s="1"/>
      <c r="E87" s="1"/>
      <c r="F87" s="1"/>
      <c r="G87" s="1"/>
      <c r="H87" s="1"/>
      <c r="I87" s="1"/>
    </row>
    <row r="88" spans="1:9" ht="15">
      <c r="A88" s="1"/>
      <c r="B88" s="1"/>
      <c r="C88" s="1"/>
      <c r="D88" s="1"/>
      <c r="E88" s="1"/>
      <c r="F88" s="1"/>
      <c r="G88" s="1"/>
      <c r="H88" s="1"/>
      <c r="I88" s="1"/>
    </row>
    <row r="89" spans="1:9" ht="15">
      <c r="A89" s="1"/>
      <c r="B89" s="1"/>
      <c r="C89" s="1"/>
      <c r="D89" s="1"/>
      <c r="E89" s="1"/>
      <c r="F89" s="1"/>
      <c r="G89" s="1"/>
      <c r="H89" s="1"/>
      <c r="I89" s="1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  <row r="92" spans="1:9" ht="15">
      <c r="A92" s="1"/>
      <c r="B92" s="1"/>
      <c r="C92" s="1"/>
      <c r="D92" s="1"/>
      <c r="E92" s="1"/>
      <c r="F92" s="1"/>
      <c r="G92" s="1"/>
      <c r="H92" s="1"/>
      <c r="I92" s="1"/>
    </row>
    <row r="93" spans="1:9" ht="15">
      <c r="A93" s="1"/>
      <c r="B93" s="1"/>
      <c r="C93" s="1"/>
      <c r="D93" s="1"/>
      <c r="E93" s="1"/>
      <c r="F93" s="1"/>
      <c r="G93" s="1"/>
      <c r="H93" s="1"/>
      <c r="I93" s="1"/>
    </row>
    <row r="94" spans="1:9" ht="15">
      <c r="A94" s="1"/>
      <c r="B94" s="1"/>
      <c r="C94" s="1"/>
      <c r="D94" s="1"/>
      <c r="E94" s="1"/>
      <c r="F94" s="1"/>
      <c r="G94" s="1"/>
      <c r="H94" s="1"/>
      <c r="I94" s="1"/>
    </row>
    <row r="95" spans="1:9" ht="15">
      <c r="A95" s="1"/>
      <c r="B95" s="1"/>
      <c r="C95" s="1"/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/>
      <c r="E96" s="1"/>
      <c r="F96" s="1"/>
      <c r="G96" s="1"/>
      <c r="H96" s="1"/>
      <c r="I96" s="1"/>
    </row>
    <row r="97" spans="1:9" ht="15">
      <c r="A97" s="1"/>
      <c r="B97" s="1"/>
      <c r="C97" s="1"/>
      <c r="D97" s="1"/>
      <c r="E97" s="1"/>
      <c r="F97" s="1"/>
      <c r="G97" s="1"/>
      <c r="H97" s="1"/>
      <c r="I97" s="1"/>
    </row>
    <row r="98" spans="1:9" ht="15">
      <c r="A98" s="1"/>
      <c r="B98" s="1"/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5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5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5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5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5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5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5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5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5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5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5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5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5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5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5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5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5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5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5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5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5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5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5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5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5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5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5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5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5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5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5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5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5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5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5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5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5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5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5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5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5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5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5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5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5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5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5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5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5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5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5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5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5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5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5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5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5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5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5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5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5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5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5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5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5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5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5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5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5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5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5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5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5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5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5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5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5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5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5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5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5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5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5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5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5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5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5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5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5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5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5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5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5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5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5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5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5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5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5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5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5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5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5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5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5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5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5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5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5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5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15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15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15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5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5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15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15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15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5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5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15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15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15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15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15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15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15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15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15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15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15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5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15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15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15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15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15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15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15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5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5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5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15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15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15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15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15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15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15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15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15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15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15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5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5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5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5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5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5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5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5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5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5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5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5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5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5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5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5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5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15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15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15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5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15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15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15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5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15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5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5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5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5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15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15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5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15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15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5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15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15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15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15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15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15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15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15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15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15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15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15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15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15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15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15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15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15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15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15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15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15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15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15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15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15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15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15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15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15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15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15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15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15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15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15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15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15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5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5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15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15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15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15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15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15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15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15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15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15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15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15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15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15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15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15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15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15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15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15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15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15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15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15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15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15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15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15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15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15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15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15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15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15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15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15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15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15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15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15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15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15">
      <c r="A721" s="1"/>
      <c r="B721" s="1"/>
      <c r="C721" s="1"/>
      <c r="D721" s="1"/>
      <c r="E721" s="1"/>
      <c r="F721" s="1"/>
      <c r="G721" s="1"/>
      <c r="H721" s="1"/>
      <c r="I721" s="1"/>
    </row>
    <row r="722" spans="1:9" ht="15">
      <c r="A722" s="1"/>
      <c r="B722" s="1"/>
      <c r="C722" s="1"/>
      <c r="D722" s="1"/>
      <c r="E722" s="1"/>
      <c r="F722" s="1"/>
      <c r="G722" s="1"/>
      <c r="H722" s="1"/>
      <c r="I722" s="1"/>
    </row>
    <row r="723" spans="1:9" ht="15">
      <c r="A723" s="1"/>
      <c r="B723" s="1"/>
      <c r="C723" s="1"/>
      <c r="D723" s="1"/>
      <c r="E723" s="1"/>
      <c r="F723" s="1"/>
      <c r="G723" s="1"/>
      <c r="H723" s="1"/>
      <c r="I723" s="1"/>
    </row>
    <row r="724" spans="1:9" ht="15">
      <c r="A724" s="1"/>
      <c r="B724" s="1"/>
      <c r="C724" s="1"/>
      <c r="D724" s="1"/>
      <c r="E724" s="1"/>
      <c r="F724" s="1"/>
      <c r="G724" s="1"/>
      <c r="H724" s="1"/>
      <c r="I724" s="1"/>
    </row>
    <row r="725" spans="1:9" ht="15">
      <c r="A725" s="1"/>
      <c r="B725" s="1"/>
      <c r="C725" s="1"/>
      <c r="D725" s="1"/>
      <c r="E725" s="1"/>
      <c r="F725" s="1"/>
      <c r="G725" s="1"/>
      <c r="H725" s="1"/>
      <c r="I725" s="1"/>
    </row>
    <row r="726" spans="1:9" ht="15">
      <c r="A726" s="1"/>
      <c r="B726" s="1"/>
      <c r="C726" s="1"/>
      <c r="D726" s="1"/>
      <c r="E726" s="1"/>
      <c r="F726" s="1"/>
      <c r="G726" s="1"/>
      <c r="H726" s="1"/>
      <c r="I726" s="1"/>
    </row>
    <row r="727" spans="1:9" ht="15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15">
      <c r="A728" s="1"/>
      <c r="B728" s="1"/>
      <c r="C728" s="1"/>
      <c r="D728" s="1"/>
      <c r="E728" s="1"/>
      <c r="F728" s="1"/>
      <c r="G728" s="1"/>
      <c r="H728" s="1"/>
      <c r="I728" s="1"/>
    </row>
    <row r="729" spans="1:9" ht="15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15">
      <c r="A730" s="1"/>
      <c r="B730" s="1"/>
      <c r="C730" s="1"/>
      <c r="D730" s="1"/>
      <c r="E730" s="1"/>
      <c r="F730" s="1"/>
      <c r="G730" s="1"/>
      <c r="H730" s="1"/>
      <c r="I730" s="1"/>
    </row>
    <row r="731" spans="1:9" ht="15">
      <c r="A731" s="1"/>
      <c r="B731" s="1"/>
      <c r="C731" s="1"/>
      <c r="D731" s="1"/>
      <c r="E731" s="1"/>
      <c r="F731" s="1"/>
      <c r="G731" s="1"/>
      <c r="H731" s="1"/>
      <c r="I731" s="1"/>
    </row>
    <row r="732" spans="1:9" ht="15">
      <c r="A732" s="1"/>
      <c r="B732" s="1"/>
      <c r="C732" s="1"/>
      <c r="D732" s="1"/>
      <c r="E732" s="1"/>
      <c r="F732" s="1"/>
      <c r="G732" s="1"/>
      <c r="H732" s="1"/>
      <c r="I732" s="1"/>
    </row>
    <row r="733" spans="1:9" ht="15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15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15">
      <c r="A735" s="1"/>
      <c r="B735" s="1"/>
      <c r="C735" s="1"/>
      <c r="D735" s="1"/>
      <c r="E735" s="1"/>
      <c r="F735" s="1"/>
      <c r="G735" s="1"/>
      <c r="H735" s="1"/>
      <c r="I735" s="1"/>
    </row>
    <row r="736" spans="1:9" ht="15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15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15">
      <c r="A738" s="1"/>
      <c r="B738" s="1"/>
      <c r="C738" s="1"/>
      <c r="D738" s="1"/>
      <c r="E738" s="1"/>
      <c r="F738" s="1"/>
      <c r="G738" s="1"/>
      <c r="H738" s="1"/>
      <c r="I738" s="1"/>
    </row>
    <row r="739" spans="1:9" ht="15">
      <c r="A739" s="1"/>
      <c r="B739" s="1"/>
      <c r="C739" s="1"/>
      <c r="D739" s="1"/>
      <c r="E739" s="1"/>
      <c r="F739" s="1"/>
      <c r="G739" s="1"/>
      <c r="H739" s="1"/>
      <c r="I739" s="1"/>
    </row>
    <row r="740" spans="1:9" ht="15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15">
      <c r="A741" s="1"/>
      <c r="B741" s="1"/>
      <c r="C741" s="1"/>
      <c r="D741" s="1"/>
      <c r="E741" s="1"/>
      <c r="F741" s="1"/>
      <c r="G741" s="1"/>
      <c r="H741" s="1"/>
      <c r="I741" s="1"/>
    </row>
    <row r="742" spans="1:9" ht="15">
      <c r="A742" s="1"/>
      <c r="B742" s="1"/>
      <c r="C742" s="1"/>
      <c r="D742" s="1"/>
      <c r="E742" s="1"/>
      <c r="F742" s="1"/>
      <c r="G742" s="1"/>
      <c r="H742" s="1"/>
      <c r="I742" s="1"/>
    </row>
    <row r="743" spans="1:9" ht="15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15">
      <c r="A744" s="1"/>
      <c r="B744" s="1"/>
      <c r="C744" s="1"/>
      <c r="D744" s="1"/>
      <c r="E744" s="1"/>
      <c r="F744" s="1"/>
      <c r="G744" s="1"/>
      <c r="H744" s="1"/>
      <c r="I744" s="1"/>
    </row>
    <row r="745" spans="1:9" ht="15">
      <c r="A745" s="1"/>
      <c r="B745" s="1"/>
      <c r="C745" s="1"/>
      <c r="D745" s="1"/>
      <c r="E745" s="1"/>
      <c r="F745" s="1"/>
      <c r="G745" s="1"/>
      <c r="H745" s="1"/>
      <c r="I745" s="1"/>
    </row>
    <row r="746" spans="1:9" ht="15">
      <c r="A746" s="1"/>
      <c r="B746" s="1"/>
      <c r="C746" s="1"/>
      <c r="D746" s="1"/>
      <c r="E746" s="1"/>
      <c r="F746" s="1"/>
      <c r="G746" s="1"/>
      <c r="H746" s="1"/>
      <c r="I746" s="1"/>
    </row>
    <row r="747" spans="1:9" ht="15">
      <c r="A747" s="1"/>
      <c r="B747" s="1"/>
      <c r="C747" s="1"/>
      <c r="D747" s="1"/>
      <c r="E747" s="1"/>
      <c r="F747" s="1"/>
      <c r="G747" s="1"/>
      <c r="H747" s="1"/>
      <c r="I747" s="1"/>
    </row>
    <row r="748" spans="1:9" ht="15">
      <c r="A748" s="1"/>
      <c r="B748" s="1"/>
      <c r="C748" s="1"/>
      <c r="D748" s="1"/>
      <c r="E748" s="1"/>
      <c r="F748" s="1"/>
      <c r="G748" s="1"/>
      <c r="H748" s="1"/>
      <c r="I748" s="1"/>
    </row>
    <row r="749" spans="1:9" ht="15">
      <c r="A749" s="1"/>
      <c r="B749" s="1"/>
      <c r="C749" s="1"/>
      <c r="D749" s="1"/>
      <c r="E749" s="1"/>
      <c r="F749" s="1"/>
      <c r="G749" s="1"/>
      <c r="H749" s="1"/>
      <c r="I749" s="1"/>
    </row>
    <row r="750" spans="1:9" ht="15">
      <c r="A750" s="1"/>
      <c r="B750" s="1"/>
      <c r="C750" s="1"/>
      <c r="D750" s="1"/>
      <c r="E750" s="1"/>
      <c r="F750" s="1"/>
      <c r="G750" s="1"/>
      <c r="H750" s="1"/>
      <c r="I750" s="1"/>
    </row>
    <row r="751" spans="1:9" ht="15">
      <c r="A751" s="1"/>
      <c r="B751" s="1"/>
      <c r="C751" s="1"/>
      <c r="D751" s="1"/>
      <c r="E751" s="1"/>
      <c r="F751" s="1"/>
      <c r="G751" s="1"/>
      <c r="H751" s="1"/>
      <c r="I751" s="1"/>
    </row>
    <row r="752" spans="1:9" ht="15">
      <c r="A752" s="1"/>
      <c r="B752" s="1"/>
      <c r="C752" s="1"/>
      <c r="D752" s="1"/>
      <c r="E752" s="1"/>
      <c r="F752" s="1"/>
      <c r="G752" s="1"/>
      <c r="H752" s="1"/>
      <c r="I752" s="1"/>
    </row>
    <row r="753" spans="1:9" ht="15">
      <c r="A753" s="1"/>
      <c r="B753" s="1"/>
      <c r="C753" s="1"/>
      <c r="D753" s="1"/>
      <c r="E753" s="1"/>
      <c r="F753" s="1"/>
      <c r="G753" s="1"/>
      <c r="H753" s="1"/>
      <c r="I753" s="1"/>
    </row>
    <row r="754" spans="1:9" ht="15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15">
      <c r="A755" s="1"/>
      <c r="B755" s="1"/>
      <c r="C755" s="1"/>
      <c r="D755" s="1"/>
      <c r="E755" s="1"/>
      <c r="F755" s="1"/>
      <c r="G755" s="1"/>
      <c r="H755" s="1"/>
      <c r="I755" s="1"/>
    </row>
    <row r="756" spans="1:9" ht="15">
      <c r="A756" s="1"/>
      <c r="B756" s="1"/>
      <c r="C756" s="1"/>
      <c r="D756" s="1"/>
      <c r="E756" s="1"/>
      <c r="F756" s="1"/>
      <c r="G756" s="1"/>
      <c r="H756" s="1"/>
      <c r="I756" s="1"/>
    </row>
    <row r="757" spans="1:9" ht="15">
      <c r="A757" s="1"/>
      <c r="B757" s="1"/>
      <c r="C757" s="1"/>
      <c r="D757" s="1"/>
      <c r="E757" s="1"/>
      <c r="F757" s="1"/>
      <c r="G757" s="1"/>
      <c r="H757" s="1"/>
      <c r="I757" s="1"/>
    </row>
    <row r="758" spans="1:9" ht="15">
      <c r="A758" s="1"/>
      <c r="B758" s="1"/>
      <c r="C758" s="1"/>
      <c r="D758" s="1"/>
      <c r="E758" s="1"/>
      <c r="F758" s="1"/>
      <c r="G758" s="1"/>
      <c r="H758" s="1"/>
      <c r="I758" s="1"/>
    </row>
    <row r="759" spans="1:9" ht="15">
      <c r="A759" s="1"/>
      <c r="B759" s="1"/>
      <c r="C759" s="1"/>
      <c r="D759" s="1"/>
      <c r="E759" s="1"/>
      <c r="F759" s="1"/>
      <c r="G759" s="1"/>
      <c r="H759" s="1"/>
      <c r="I759" s="1"/>
    </row>
    <row r="760" spans="1:9" ht="15">
      <c r="A760" s="1"/>
      <c r="B760" s="1"/>
      <c r="C760" s="1"/>
      <c r="D760" s="1"/>
      <c r="E760" s="1"/>
      <c r="F760" s="1"/>
      <c r="G760" s="1"/>
      <c r="H760" s="1"/>
      <c r="I760" s="1"/>
    </row>
    <row r="761" spans="1:9" ht="15">
      <c r="A761" s="1"/>
      <c r="B761" s="1"/>
      <c r="C761" s="1"/>
      <c r="D761" s="1"/>
      <c r="E761" s="1"/>
      <c r="F761" s="1"/>
      <c r="G761" s="1"/>
      <c r="H761" s="1"/>
      <c r="I761" s="1"/>
    </row>
    <row r="762" spans="1:9" ht="15">
      <c r="A762" s="1"/>
      <c r="B762" s="1"/>
      <c r="C762" s="1"/>
      <c r="D762" s="1"/>
      <c r="E762" s="1"/>
      <c r="F762" s="1"/>
      <c r="G762" s="1"/>
      <c r="H762" s="1"/>
      <c r="I762" s="1"/>
    </row>
    <row r="763" spans="1:9" ht="15">
      <c r="A763" s="1"/>
      <c r="B763" s="1"/>
      <c r="C763" s="1"/>
      <c r="D763" s="1"/>
      <c r="E763" s="1"/>
      <c r="F763" s="1"/>
      <c r="G763" s="1"/>
      <c r="H763" s="1"/>
      <c r="I763" s="1"/>
    </row>
    <row r="764" spans="1:9" ht="15">
      <c r="A764" s="1"/>
      <c r="B764" s="1"/>
      <c r="C764" s="1"/>
      <c r="D764" s="1"/>
      <c r="E764" s="1"/>
      <c r="F764" s="1"/>
      <c r="G764" s="1"/>
      <c r="H764" s="1"/>
      <c r="I764" s="1"/>
    </row>
    <row r="765" spans="1:9" ht="15">
      <c r="A765" s="1"/>
      <c r="B765" s="1"/>
      <c r="C765" s="1"/>
      <c r="D765" s="1"/>
      <c r="E765" s="1"/>
      <c r="F765" s="1"/>
      <c r="G765" s="1"/>
      <c r="H765" s="1"/>
      <c r="I765" s="1"/>
    </row>
    <row r="766" spans="1:9" ht="15">
      <c r="A766" s="1"/>
      <c r="B766" s="1"/>
      <c r="C766" s="1"/>
      <c r="D766" s="1"/>
      <c r="E766" s="1"/>
      <c r="F766" s="1"/>
      <c r="G766" s="1"/>
      <c r="H766" s="1"/>
      <c r="I766" s="1"/>
    </row>
    <row r="767" spans="1:9" ht="15">
      <c r="A767" s="1"/>
      <c r="B767" s="1"/>
      <c r="C767" s="1"/>
      <c r="D767" s="1"/>
      <c r="E767" s="1"/>
      <c r="F767" s="1"/>
      <c r="G767" s="1"/>
      <c r="H767" s="1"/>
      <c r="I767" s="1"/>
    </row>
    <row r="768" spans="1:9" ht="15">
      <c r="A768" s="1"/>
      <c r="B768" s="1"/>
      <c r="C768" s="1"/>
      <c r="D768" s="1"/>
      <c r="E768" s="1"/>
      <c r="F768" s="1"/>
      <c r="G768" s="1"/>
      <c r="H768" s="1"/>
      <c r="I768" s="1"/>
    </row>
    <row r="769" spans="1:9" ht="15">
      <c r="A769" s="1"/>
      <c r="B769" s="1"/>
      <c r="C769" s="1"/>
      <c r="D769" s="1"/>
      <c r="E769" s="1"/>
      <c r="F769" s="1"/>
      <c r="G769" s="1"/>
      <c r="H769" s="1"/>
      <c r="I769" s="1"/>
    </row>
    <row r="770" spans="1:9" ht="15">
      <c r="A770" s="1"/>
      <c r="B770" s="1"/>
      <c r="C770" s="1"/>
      <c r="D770" s="1"/>
      <c r="E770" s="1"/>
      <c r="F770" s="1"/>
      <c r="G770" s="1"/>
      <c r="H770" s="1"/>
      <c r="I770" s="1"/>
    </row>
    <row r="771" spans="1:9" ht="15">
      <c r="A771" s="1"/>
      <c r="B771" s="1"/>
      <c r="C771" s="1"/>
      <c r="D771" s="1"/>
      <c r="E771" s="1"/>
      <c r="F771" s="1"/>
      <c r="G771" s="1"/>
      <c r="H771" s="1"/>
      <c r="I771" s="1"/>
    </row>
    <row r="772" spans="1:9" ht="15">
      <c r="A772" s="1"/>
      <c r="B772" s="1"/>
      <c r="C772" s="1"/>
      <c r="D772" s="1"/>
      <c r="E772" s="1"/>
      <c r="F772" s="1"/>
      <c r="G772" s="1"/>
      <c r="H772" s="1"/>
      <c r="I772" s="1"/>
    </row>
    <row r="773" spans="1:9" ht="15">
      <c r="A773" s="1"/>
      <c r="B773" s="1"/>
      <c r="C773" s="1"/>
      <c r="D773" s="1"/>
      <c r="E773" s="1"/>
      <c r="F773" s="1"/>
      <c r="G773" s="1"/>
      <c r="H773" s="1"/>
      <c r="I773" s="1"/>
    </row>
    <row r="774" spans="1:9" ht="15">
      <c r="A774" s="1"/>
      <c r="B774" s="1"/>
      <c r="C774" s="1"/>
      <c r="D774" s="1"/>
      <c r="E774" s="1"/>
      <c r="F774" s="1"/>
      <c r="G774" s="1"/>
      <c r="H774" s="1"/>
      <c r="I774" s="1"/>
    </row>
    <row r="775" spans="1:9" ht="15">
      <c r="A775" s="1"/>
      <c r="B775" s="1"/>
      <c r="C775" s="1"/>
      <c r="D775" s="1"/>
      <c r="E775" s="1"/>
      <c r="F775" s="1"/>
      <c r="G775" s="1"/>
      <c r="H775" s="1"/>
      <c r="I775" s="1"/>
    </row>
    <row r="776" spans="1:9" ht="15">
      <c r="A776" s="1"/>
      <c r="B776" s="1"/>
      <c r="C776" s="1"/>
      <c r="D776" s="1"/>
      <c r="E776" s="1"/>
      <c r="F776" s="1"/>
      <c r="G776" s="1"/>
      <c r="H776" s="1"/>
      <c r="I776" s="1"/>
    </row>
    <row r="777" spans="1:9" ht="15">
      <c r="A777" s="1"/>
      <c r="B777" s="1"/>
      <c r="C777" s="1"/>
      <c r="D777" s="1"/>
      <c r="E777" s="1"/>
      <c r="F777" s="1"/>
      <c r="G777" s="1"/>
      <c r="H777" s="1"/>
      <c r="I777" s="1"/>
    </row>
    <row r="778" spans="1:9" ht="15">
      <c r="A778" s="1"/>
      <c r="B778" s="1"/>
      <c r="C778" s="1"/>
      <c r="D778" s="1"/>
      <c r="E778" s="1"/>
      <c r="F778" s="1"/>
      <c r="G778" s="1"/>
      <c r="H778" s="1"/>
      <c r="I778" s="1"/>
    </row>
    <row r="779" spans="1:9" ht="15">
      <c r="A779" s="1"/>
      <c r="B779" s="1"/>
      <c r="C779" s="1"/>
      <c r="D779" s="1"/>
      <c r="E779" s="1"/>
      <c r="F779" s="1"/>
      <c r="G779" s="1"/>
      <c r="H779" s="1"/>
      <c r="I779" s="1"/>
    </row>
    <row r="780" spans="1:9" ht="15">
      <c r="A780" s="1"/>
      <c r="B780" s="1"/>
      <c r="C780" s="1"/>
      <c r="D780" s="1"/>
      <c r="E780" s="1"/>
      <c r="F780" s="1"/>
      <c r="G780" s="1"/>
      <c r="H780" s="1"/>
      <c r="I780" s="1"/>
    </row>
    <row r="781" spans="1:9" ht="15">
      <c r="A781" s="1"/>
      <c r="B781" s="1"/>
      <c r="C781" s="1"/>
      <c r="D781" s="1"/>
      <c r="E781" s="1"/>
      <c r="F781" s="1"/>
      <c r="G781" s="1"/>
      <c r="H781" s="1"/>
      <c r="I781" s="1"/>
    </row>
    <row r="782" spans="1:9" ht="15">
      <c r="A782" s="1"/>
      <c r="B782" s="1"/>
      <c r="C782" s="1"/>
      <c r="D782" s="1"/>
      <c r="E782" s="1"/>
      <c r="F782" s="1"/>
      <c r="G782" s="1"/>
      <c r="H782" s="1"/>
      <c r="I782" s="1"/>
    </row>
    <row r="783" spans="1:9" ht="15">
      <c r="A783" s="1"/>
      <c r="B783" s="1"/>
      <c r="C783" s="1"/>
      <c r="D783" s="1"/>
      <c r="E783" s="1"/>
      <c r="F783" s="1"/>
      <c r="G783" s="1"/>
      <c r="H783" s="1"/>
      <c r="I783" s="1"/>
    </row>
    <row r="784" spans="1:9" ht="15">
      <c r="A784" s="1"/>
      <c r="B784" s="1"/>
      <c r="C784" s="1"/>
      <c r="D784" s="1"/>
      <c r="E784" s="1"/>
      <c r="F784" s="1"/>
      <c r="G784" s="1"/>
      <c r="H784" s="1"/>
      <c r="I784" s="1"/>
    </row>
    <row r="785" spans="1:9" ht="15">
      <c r="A785" s="1"/>
      <c r="B785" s="1"/>
      <c r="C785" s="1"/>
      <c r="D785" s="1"/>
      <c r="E785" s="1"/>
      <c r="F785" s="1"/>
      <c r="G785" s="1"/>
      <c r="H785" s="1"/>
      <c r="I785" s="1"/>
    </row>
    <row r="786" spans="1:9" ht="15">
      <c r="A786" s="1"/>
      <c r="B786" s="1"/>
      <c r="C786" s="1"/>
      <c r="D786" s="1"/>
      <c r="E786" s="1"/>
      <c r="F786" s="1"/>
      <c r="G786" s="1"/>
      <c r="H786" s="1"/>
      <c r="I786" s="1"/>
    </row>
    <row r="787" spans="1:9" ht="15">
      <c r="A787" s="1"/>
      <c r="B787" s="1"/>
      <c r="C787" s="1"/>
      <c r="D787" s="1"/>
      <c r="E787" s="1"/>
      <c r="F787" s="1"/>
      <c r="G787" s="1"/>
      <c r="H787" s="1"/>
      <c r="I787" s="1"/>
    </row>
    <row r="788" spans="1:9" ht="15">
      <c r="A788" s="1"/>
      <c r="B788" s="1"/>
      <c r="C788" s="1"/>
      <c r="D788" s="1"/>
      <c r="E788" s="1"/>
      <c r="F788" s="1"/>
      <c r="G788" s="1"/>
      <c r="H788" s="1"/>
      <c r="I788" s="1"/>
    </row>
    <row r="789" spans="1:9" ht="15">
      <c r="A789" s="1"/>
      <c r="B789" s="1"/>
      <c r="C789" s="1"/>
      <c r="D789" s="1"/>
      <c r="E789" s="1"/>
      <c r="F789" s="1"/>
      <c r="G789" s="1"/>
      <c r="H789" s="1"/>
      <c r="I789" s="1"/>
    </row>
    <row r="790" spans="1:9" ht="15">
      <c r="A790" s="1"/>
      <c r="B790" s="1"/>
      <c r="C790" s="1"/>
      <c r="D790" s="1"/>
      <c r="E790" s="1"/>
      <c r="F790" s="1"/>
      <c r="G790" s="1"/>
      <c r="H790" s="1"/>
      <c r="I790" s="1"/>
    </row>
    <row r="791" spans="1:9" ht="15">
      <c r="A791" s="1"/>
      <c r="B791" s="1"/>
      <c r="C791" s="1"/>
      <c r="D791" s="1"/>
      <c r="E791" s="1"/>
      <c r="F791" s="1"/>
      <c r="G791" s="1"/>
      <c r="H791" s="1"/>
      <c r="I791" s="1"/>
    </row>
    <row r="792" spans="1:9" ht="15">
      <c r="A792" s="1"/>
      <c r="B792" s="1"/>
      <c r="C792" s="1"/>
      <c r="D792" s="1"/>
      <c r="E792" s="1"/>
      <c r="F792" s="1"/>
      <c r="G792" s="1"/>
      <c r="H792" s="1"/>
      <c r="I792" s="1"/>
    </row>
    <row r="793" spans="1:9" ht="15">
      <c r="A793" s="1"/>
      <c r="B793" s="1"/>
      <c r="C793" s="1"/>
      <c r="D793" s="1"/>
      <c r="E793" s="1"/>
      <c r="F793" s="1"/>
      <c r="G793" s="1"/>
      <c r="H793" s="1"/>
      <c r="I793" s="1"/>
    </row>
    <row r="794" spans="1:9" ht="15">
      <c r="A794" s="1"/>
      <c r="B794" s="1"/>
      <c r="C794" s="1"/>
      <c r="D794" s="1"/>
      <c r="E794" s="1"/>
      <c r="F794" s="1"/>
      <c r="G794" s="1"/>
      <c r="H794" s="1"/>
      <c r="I794" s="1"/>
    </row>
    <row r="795" spans="1:9" ht="15">
      <c r="A795" s="1"/>
      <c r="B795" s="1"/>
      <c r="C795" s="1"/>
      <c r="D795" s="1"/>
      <c r="E795" s="1"/>
      <c r="F795" s="1"/>
      <c r="G795" s="1"/>
      <c r="H795" s="1"/>
      <c r="I795" s="1"/>
    </row>
    <row r="796" spans="1:9" ht="15">
      <c r="A796" s="1"/>
      <c r="B796" s="1"/>
      <c r="C796" s="1"/>
      <c r="D796" s="1"/>
      <c r="E796" s="1"/>
      <c r="F796" s="1"/>
      <c r="G796" s="1"/>
      <c r="H796" s="1"/>
      <c r="I796" s="1"/>
    </row>
    <row r="797" spans="1:9" ht="15">
      <c r="A797" s="1"/>
      <c r="B797" s="1"/>
      <c r="C797" s="1"/>
      <c r="D797" s="1"/>
      <c r="E797" s="1"/>
      <c r="F797" s="1"/>
      <c r="G797" s="1"/>
      <c r="H797" s="1"/>
      <c r="I797" s="1"/>
    </row>
    <row r="798" spans="1:9" ht="15">
      <c r="A798" s="1"/>
      <c r="B798" s="1"/>
      <c r="C798" s="1"/>
      <c r="D798" s="1"/>
      <c r="E798" s="1"/>
      <c r="F798" s="1"/>
      <c r="G798" s="1"/>
      <c r="H798" s="1"/>
      <c r="I798" s="1"/>
    </row>
    <row r="799" spans="1:9" ht="15">
      <c r="A799" s="1"/>
      <c r="B799" s="1"/>
      <c r="C799" s="1"/>
      <c r="D799" s="1"/>
      <c r="E799" s="1"/>
      <c r="F799" s="1"/>
      <c r="G799" s="1"/>
      <c r="H799" s="1"/>
      <c r="I799" s="1"/>
    </row>
    <row r="800" spans="1:9" ht="15">
      <c r="A800" s="1"/>
      <c r="B800" s="1"/>
      <c r="C800" s="1"/>
      <c r="D800" s="1"/>
      <c r="E800" s="1"/>
      <c r="F800" s="1"/>
      <c r="G800" s="1"/>
      <c r="H800" s="1"/>
      <c r="I800" s="1"/>
    </row>
    <row r="801" spans="1:9" ht="15">
      <c r="A801" s="1"/>
      <c r="B801" s="1"/>
      <c r="C801" s="1"/>
      <c r="D801" s="1"/>
      <c r="E801" s="1"/>
      <c r="F801" s="1"/>
      <c r="G801" s="1"/>
      <c r="H801" s="1"/>
      <c r="I801" s="1"/>
    </row>
    <row r="802" spans="1:9" ht="15">
      <c r="A802" s="1"/>
      <c r="B802" s="1"/>
      <c r="C802" s="1"/>
      <c r="D802" s="1"/>
      <c r="E802" s="1"/>
      <c r="F802" s="1"/>
      <c r="G802" s="1"/>
      <c r="H802" s="1"/>
      <c r="I802" s="1"/>
    </row>
    <row r="803" spans="1:9" ht="15">
      <c r="A803" s="1"/>
      <c r="B803" s="1"/>
      <c r="C803" s="1"/>
      <c r="D803" s="1"/>
      <c r="E803" s="1"/>
      <c r="F803" s="1"/>
      <c r="G803" s="1"/>
      <c r="H803" s="1"/>
      <c r="I803" s="1"/>
    </row>
    <row r="804" spans="1:9" ht="15">
      <c r="A804" s="1"/>
      <c r="B804" s="1"/>
      <c r="C804" s="1"/>
      <c r="D804" s="1"/>
      <c r="E804" s="1"/>
      <c r="F804" s="1"/>
      <c r="G804" s="1"/>
      <c r="H804" s="1"/>
      <c r="I804" s="1"/>
    </row>
    <row r="805" spans="1:9" ht="15">
      <c r="A805" s="1"/>
      <c r="B805" s="1"/>
      <c r="C805" s="1"/>
      <c r="D805" s="1"/>
      <c r="E805" s="1"/>
      <c r="F805" s="1"/>
      <c r="G805" s="1"/>
      <c r="H805" s="1"/>
      <c r="I805" s="1"/>
    </row>
    <row r="806" spans="1:9" ht="15">
      <c r="A806" s="1"/>
      <c r="B806" s="1"/>
      <c r="C806" s="1"/>
      <c r="D806" s="1"/>
      <c r="E806" s="1"/>
      <c r="F806" s="1"/>
      <c r="G806" s="1"/>
      <c r="H806" s="1"/>
      <c r="I806" s="1"/>
    </row>
    <row r="807" spans="1:9" ht="15">
      <c r="A807" s="1"/>
      <c r="B807" s="1"/>
      <c r="C807" s="1"/>
      <c r="D807" s="1"/>
      <c r="E807" s="1"/>
      <c r="F807" s="1"/>
      <c r="G807" s="1"/>
      <c r="H807" s="1"/>
      <c r="I807" s="1"/>
    </row>
    <row r="808" spans="1:9" ht="15">
      <c r="A808" s="1"/>
      <c r="B808" s="1"/>
      <c r="C808" s="1"/>
      <c r="D808" s="1"/>
      <c r="E808" s="1"/>
      <c r="F808" s="1"/>
      <c r="G808" s="1"/>
      <c r="H808" s="1"/>
      <c r="I808" s="1"/>
    </row>
    <row r="809" spans="1:9" ht="15">
      <c r="A809" s="1"/>
      <c r="B809" s="1"/>
      <c r="C809" s="1"/>
      <c r="D809" s="1"/>
      <c r="E809" s="1"/>
      <c r="F809" s="1"/>
      <c r="G809" s="1"/>
      <c r="H809" s="1"/>
      <c r="I809" s="1"/>
    </row>
    <row r="810" spans="1:9" ht="15">
      <c r="A810" s="1"/>
      <c r="B810" s="1"/>
      <c r="C810" s="1"/>
      <c r="D810" s="1"/>
      <c r="E810" s="1"/>
      <c r="F810" s="1"/>
      <c r="G810" s="1"/>
      <c r="H810" s="1"/>
      <c r="I810" s="1"/>
    </row>
    <row r="811" spans="1:9" ht="15">
      <c r="A811" s="1"/>
      <c r="B811" s="1"/>
      <c r="C811" s="1"/>
      <c r="D811" s="1"/>
      <c r="E811" s="1"/>
      <c r="F811" s="1"/>
      <c r="G811" s="1"/>
      <c r="H811" s="1"/>
      <c r="I811" s="1"/>
    </row>
    <row r="812" spans="1:9" ht="15">
      <c r="A812" s="1"/>
      <c r="B812" s="1"/>
      <c r="C812" s="1"/>
      <c r="D812" s="1"/>
      <c r="E812" s="1"/>
      <c r="F812" s="1"/>
      <c r="G812" s="1"/>
      <c r="H812" s="1"/>
      <c r="I812" s="1"/>
    </row>
    <row r="813" spans="1:9" ht="15">
      <c r="A813" s="1"/>
      <c r="B813" s="1"/>
      <c r="C813" s="1"/>
      <c r="D813" s="1"/>
      <c r="E813" s="1"/>
      <c r="F813" s="1"/>
      <c r="G813" s="1"/>
      <c r="H813" s="1"/>
      <c r="I813" s="1"/>
    </row>
    <row r="814" spans="1:9" ht="15">
      <c r="A814" s="1"/>
      <c r="B814" s="1"/>
      <c r="C814" s="1"/>
      <c r="D814" s="1"/>
      <c r="E814" s="1"/>
      <c r="F814" s="1"/>
      <c r="G814" s="1"/>
      <c r="H814" s="1"/>
      <c r="I814" s="1"/>
    </row>
    <row r="815" spans="1:9" ht="15">
      <c r="A815" s="1"/>
      <c r="B815" s="1"/>
      <c r="C815" s="1"/>
      <c r="D815" s="1"/>
      <c r="E815" s="1"/>
      <c r="F815" s="1"/>
      <c r="G815" s="1"/>
      <c r="H815" s="1"/>
      <c r="I815" s="1"/>
    </row>
    <row r="816" spans="1:9" ht="15">
      <c r="A816" s="1"/>
      <c r="B816" s="1"/>
      <c r="C816" s="1"/>
      <c r="D816" s="1"/>
      <c r="E816" s="1"/>
      <c r="F816" s="1"/>
      <c r="G816" s="1"/>
      <c r="H816" s="1"/>
      <c r="I816" s="1"/>
    </row>
    <row r="817" spans="1:9" ht="15">
      <c r="A817" s="1"/>
      <c r="B817" s="1"/>
      <c r="C817" s="1"/>
      <c r="D817" s="1"/>
      <c r="E817" s="1"/>
      <c r="F817" s="1"/>
      <c r="G817" s="1"/>
      <c r="H817" s="1"/>
      <c r="I817" s="1"/>
    </row>
    <row r="818" spans="1:9" ht="15">
      <c r="A818" s="1"/>
      <c r="B818" s="1"/>
      <c r="C818" s="1"/>
      <c r="D818" s="1"/>
      <c r="E818" s="1"/>
      <c r="F818" s="1"/>
      <c r="G818" s="1"/>
      <c r="H818" s="1"/>
      <c r="I818" s="1"/>
    </row>
    <row r="819" spans="1:9" ht="15">
      <c r="A819" s="1"/>
      <c r="B819" s="1"/>
      <c r="C819" s="1"/>
      <c r="D819" s="1"/>
      <c r="E819" s="1"/>
      <c r="F819" s="1"/>
      <c r="G819" s="1"/>
      <c r="H819" s="1"/>
      <c r="I819" s="1"/>
    </row>
    <row r="820" spans="1:9" ht="15">
      <c r="A820" s="1"/>
      <c r="B820" s="1"/>
      <c r="C820" s="1"/>
      <c r="D820" s="1"/>
      <c r="E820" s="1"/>
      <c r="F820" s="1"/>
      <c r="G820" s="1"/>
      <c r="H820" s="1"/>
      <c r="I820" s="1"/>
    </row>
    <row r="821" spans="1:9" ht="15">
      <c r="A821" s="1"/>
      <c r="B821" s="1"/>
      <c r="C821" s="1"/>
      <c r="D821" s="1"/>
      <c r="E821" s="1"/>
      <c r="F821" s="1"/>
      <c r="G821" s="1"/>
      <c r="H821" s="1"/>
      <c r="I821" s="1"/>
    </row>
    <row r="822" spans="1:9" ht="15">
      <c r="A822" s="1"/>
      <c r="B822" s="1"/>
      <c r="C822" s="1"/>
      <c r="D822" s="1"/>
      <c r="E822" s="1"/>
      <c r="F822" s="1"/>
      <c r="G822" s="1"/>
      <c r="H822" s="1"/>
      <c r="I822" s="1"/>
    </row>
    <row r="823" spans="1:9" ht="15">
      <c r="A823" s="1"/>
      <c r="B823" s="1"/>
      <c r="C823" s="1"/>
      <c r="D823" s="1"/>
      <c r="E823" s="1"/>
      <c r="F823" s="1"/>
      <c r="G823" s="1"/>
      <c r="H823" s="1"/>
      <c r="I823" s="1"/>
    </row>
    <row r="824" spans="1:9" ht="15">
      <c r="A824" s="1"/>
      <c r="B824" s="1"/>
      <c r="C824" s="1"/>
      <c r="D824" s="1"/>
      <c r="E824" s="1"/>
      <c r="F824" s="1"/>
      <c r="G824" s="1"/>
      <c r="H824" s="1"/>
      <c r="I824" s="1"/>
    </row>
    <row r="825" spans="1:9" ht="15">
      <c r="A825" s="1"/>
      <c r="B825" s="1"/>
      <c r="C825" s="1"/>
      <c r="D825" s="1"/>
      <c r="E825" s="1"/>
      <c r="F825" s="1"/>
      <c r="G825" s="1"/>
      <c r="H825" s="1"/>
      <c r="I825" s="1"/>
    </row>
    <row r="826" spans="1:9" ht="15">
      <c r="A826" s="1"/>
      <c r="B826" s="1"/>
      <c r="C826" s="1"/>
      <c r="D826" s="1"/>
      <c r="E826" s="1"/>
      <c r="F826" s="1"/>
      <c r="G826" s="1"/>
      <c r="H826" s="1"/>
      <c r="I826" s="1"/>
    </row>
    <row r="827" spans="1:9" ht="15">
      <c r="A827" s="1"/>
      <c r="B827" s="1"/>
      <c r="C827" s="1"/>
      <c r="D827" s="1"/>
      <c r="E827" s="1"/>
      <c r="F827" s="1"/>
      <c r="G827" s="1"/>
      <c r="H827" s="1"/>
      <c r="I827" s="1"/>
    </row>
    <row r="828" spans="1:9" ht="15">
      <c r="A828" s="1"/>
      <c r="B828" s="1"/>
      <c r="C828" s="1"/>
      <c r="D828" s="1"/>
      <c r="E828" s="1"/>
      <c r="F828" s="1"/>
      <c r="G828" s="1"/>
      <c r="H828" s="1"/>
      <c r="I828" s="1"/>
    </row>
    <row r="829" spans="1:9" ht="15">
      <c r="A829" s="1"/>
      <c r="B829" s="1"/>
      <c r="C829" s="1"/>
      <c r="D829" s="1"/>
      <c r="E829" s="1"/>
      <c r="F829" s="1"/>
      <c r="G829" s="1"/>
      <c r="H829" s="1"/>
      <c r="I829" s="1"/>
    </row>
    <row r="830" spans="1:9" ht="15">
      <c r="A830" s="1"/>
      <c r="B830" s="1"/>
      <c r="C830" s="1"/>
      <c r="D830" s="1"/>
      <c r="E830" s="1"/>
      <c r="F830" s="1"/>
      <c r="G830" s="1"/>
      <c r="H830" s="1"/>
      <c r="I830" s="1"/>
    </row>
    <row r="831" spans="1:9" ht="15">
      <c r="A831" s="1"/>
      <c r="B831" s="1"/>
      <c r="C831" s="1"/>
      <c r="D831" s="1"/>
      <c r="E831" s="1"/>
      <c r="F831" s="1"/>
      <c r="G831" s="1"/>
      <c r="H831" s="1"/>
      <c r="I831" s="1"/>
    </row>
    <row r="832" spans="1:9" ht="15">
      <c r="A832" s="1"/>
      <c r="B832" s="1"/>
      <c r="C832" s="1"/>
      <c r="D832" s="1"/>
      <c r="E832" s="1"/>
      <c r="F832" s="1"/>
      <c r="G832" s="1"/>
      <c r="H832" s="1"/>
      <c r="I832" s="1"/>
    </row>
    <row r="833" spans="1:9" ht="15">
      <c r="A833" s="1"/>
      <c r="B833" s="1"/>
      <c r="C833" s="1"/>
      <c r="D833" s="1"/>
      <c r="E833" s="1"/>
      <c r="F833" s="1"/>
      <c r="G833" s="1"/>
      <c r="H833" s="1"/>
      <c r="I833" s="1"/>
    </row>
    <row r="834" spans="1:9" ht="15">
      <c r="A834" s="1"/>
      <c r="B834" s="1"/>
      <c r="C834" s="1"/>
      <c r="D834" s="1"/>
      <c r="E834" s="1"/>
      <c r="F834" s="1"/>
      <c r="G834" s="1"/>
      <c r="H834" s="1"/>
      <c r="I834" s="1"/>
    </row>
    <row r="835" spans="1:9" ht="15">
      <c r="A835" s="1"/>
      <c r="B835" s="1"/>
      <c r="C835" s="1"/>
      <c r="D835" s="1"/>
      <c r="E835" s="1"/>
      <c r="F835" s="1"/>
      <c r="G835" s="1"/>
      <c r="H835" s="1"/>
      <c r="I835" s="1"/>
    </row>
    <row r="836" spans="1:9" ht="15">
      <c r="A836" s="1"/>
      <c r="B836" s="1"/>
      <c r="C836" s="1"/>
      <c r="D836" s="1"/>
      <c r="E836" s="1"/>
      <c r="F836" s="1"/>
      <c r="G836" s="1"/>
      <c r="H836" s="1"/>
      <c r="I836" s="1"/>
    </row>
    <row r="837" spans="1:9" ht="15">
      <c r="A837" s="1"/>
      <c r="B837" s="1"/>
      <c r="C837" s="1"/>
      <c r="D837" s="1"/>
      <c r="E837" s="1"/>
      <c r="F837" s="1"/>
      <c r="G837" s="1"/>
      <c r="H837" s="1"/>
      <c r="I837" s="1"/>
    </row>
    <row r="838" spans="1:9" ht="15">
      <c r="A838" s="1"/>
      <c r="B838" s="1"/>
      <c r="C838" s="1"/>
      <c r="D838" s="1"/>
      <c r="E838" s="1"/>
      <c r="F838" s="1"/>
      <c r="G838" s="1"/>
      <c r="H838" s="1"/>
      <c r="I838" s="1"/>
    </row>
    <row r="839" spans="1:9" ht="15">
      <c r="A839" s="1"/>
      <c r="B839" s="1"/>
      <c r="C839" s="1"/>
      <c r="D839" s="1"/>
      <c r="E839" s="1"/>
      <c r="F839" s="1"/>
      <c r="G839" s="1"/>
      <c r="H839" s="1"/>
      <c r="I839" s="1"/>
    </row>
    <row r="840" spans="1:9" ht="15">
      <c r="A840" s="1"/>
      <c r="B840" s="1"/>
      <c r="C840" s="1"/>
      <c r="D840" s="1"/>
      <c r="E840" s="1"/>
      <c r="F840" s="1"/>
      <c r="G840" s="1"/>
      <c r="H840" s="1"/>
      <c r="I840" s="1"/>
    </row>
    <row r="841" spans="1:9" ht="15">
      <c r="A841" s="1"/>
      <c r="B841" s="1"/>
      <c r="C841" s="1"/>
      <c r="D841" s="1"/>
      <c r="E841" s="1"/>
      <c r="F841" s="1"/>
      <c r="G841" s="1"/>
      <c r="H841" s="1"/>
      <c r="I841" s="1"/>
    </row>
    <row r="842" spans="1:9" ht="15">
      <c r="A842" s="1"/>
      <c r="B842" s="1"/>
      <c r="C842" s="1"/>
      <c r="D842" s="1"/>
      <c r="E842" s="1"/>
      <c r="F842" s="1"/>
      <c r="G842" s="1"/>
      <c r="H842" s="1"/>
      <c r="I842" s="1"/>
    </row>
    <row r="843" spans="1:9" ht="15">
      <c r="A843" s="1"/>
      <c r="B843" s="1"/>
      <c r="C843" s="1"/>
      <c r="D843" s="1"/>
      <c r="E843" s="1"/>
      <c r="F843" s="1"/>
      <c r="G843" s="1"/>
      <c r="H843" s="1"/>
      <c r="I843" s="1"/>
    </row>
    <row r="844" spans="1:9" ht="15">
      <c r="A844" s="1"/>
      <c r="B844" s="1"/>
      <c r="C844" s="1"/>
      <c r="D844" s="1"/>
      <c r="E844" s="1"/>
      <c r="F844" s="1"/>
      <c r="G844" s="1"/>
      <c r="H844" s="1"/>
      <c r="I844" s="1"/>
    </row>
    <row r="845" spans="1:9" ht="15">
      <c r="A845" s="1"/>
      <c r="B845" s="1"/>
      <c r="C845" s="1"/>
      <c r="D845" s="1"/>
      <c r="E845" s="1"/>
      <c r="F845" s="1"/>
      <c r="G845" s="1"/>
      <c r="H845" s="1"/>
      <c r="I845" s="1"/>
    </row>
    <row r="846" spans="1:9" ht="15">
      <c r="A846" s="1"/>
      <c r="B846" s="1"/>
      <c r="C846" s="1"/>
      <c r="D846" s="1"/>
      <c r="E846" s="1"/>
      <c r="F846" s="1"/>
      <c r="G846" s="1"/>
      <c r="H846" s="1"/>
      <c r="I846" s="1"/>
    </row>
    <row r="847" spans="1:9" ht="15">
      <c r="A847" s="1"/>
      <c r="B847" s="1"/>
      <c r="C847" s="1"/>
      <c r="D847" s="1"/>
      <c r="E847" s="1"/>
      <c r="F847" s="1"/>
      <c r="G847" s="1"/>
      <c r="H847" s="1"/>
      <c r="I847" s="1"/>
    </row>
    <row r="848" spans="1:9" ht="15">
      <c r="A848" s="1"/>
      <c r="B848" s="1"/>
      <c r="C848" s="1"/>
      <c r="D848" s="1"/>
      <c r="E848" s="1"/>
      <c r="F848" s="1"/>
      <c r="G848" s="1"/>
      <c r="H848" s="1"/>
      <c r="I848" s="1"/>
    </row>
    <row r="849" spans="1:9" ht="15">
      <c r="A849" s="1"/>
      <c r="B849" s="1"/>
      <c r="C849" s="1"/>
      <c r="D849" s="1"/>
      <c r="E849" s="1"/>
      <c r="F849" s="1"/>
      <c r="G849" s="1"/>
      <c r="H849" s="1"/>
      <c r="I849" s="1"/>
    </row>
    <row r="850" spans="1:9" ht="15">
      <c r="A850" s="1"/>
      <c r="B850" s="1"/>
      <c r="C850" s="1"/>
      <c r="D850" s="1"/>
      <c r="E850" s="1"/>
      <c r="F850" s="1"/>
      <c r="G850" s="1"/>
      <c r="H850" s="1"/>
      <c r="I850" s="1"/>
    </row>
    <row r="851" spans="1:9" ht="15">
      <c r="A851" s="1"/>
      <c r="B851" s="1"/>
      <c r="C851" s="1"/>
      <c r="D851" s="1"/>
      <c r="E851" s="1"/>
      <c r="F851" s="1"/>
      <c r="G851" s="1"/>
      <c r="H851" s="1"/>
      <c r="I851" s="1"/>
    </row>
    <row r="852" spans="1:9" ht="15">
      <c r="A852" s="1"/>
      <c r="B852" s="1"/>
      <c r="C852" s="1"/>
      <c r="D852" s="1"/>
      <c r="E852" s="1"/>
      <c r="F852" s="1"/>
      <c r="G852" s="1"/>
      <c r="H852" s="1"/>
      <c r="I852" s="1"/>
    </row>
    <row r="853" spans="1:9" ht="15">
      <c r="A853" s="1"/>
      <c r="B853" s="1"/>
      <c r="C853" s="1"/>
      <c r="D853" s="1"/>
      <c r="E853" s="1"/>
      <c r="F853" s="1"/>
      <c r="G853" s="1"/>
      <c r="H853" s="1"/>
      <c r="I853" s="1"/>
    </row>
    <row r="854" spans="1:9" ht="15">
      <c r="A854" s="1"/>
      <c r="B854" s="1"/>
      <c r="C854" s="1"/>
      <c r="D854" s="1"/>
      <c r="E854" s="1"/>
      <c r="F854" s="1"/>
      <c r="G854" s="1"/>
      <c r="H854" s="1"/>
      <c r="I854" s="1"/>
    </row>
    <row r="855" spans="1:9" ht="15">
      <c r="A855" s="1"/>
      <c r="B855" s="1"/>
      <c r="C855" s="1"/>
      <c r="D855" s="1"/>
      <c r="E855" s="1"/>
      <c r="F855" s="1"/>
      <c r="G855" s="1"/>
      <c r="H855" s="1"/>
      <c r="I855" s="1"/>
    </row>
    <row r="856" spans="1:9" ht="15">
      <c r="A856" s="1"/>
      <c r="B856" s="1"/>
      <c r="C856" s="1"/>
      <c r="D856" s="1"/>
      <c r="E856" s="1"/>
      <c r="F856" s="1"/>
      <c r="G856" s="1"/>
      <c r="H856" s="1"/>
      <c r="I856" s="1"/>
    </row>
    <row r="857" spans="1:9" ht="15">
      <c r="A857" s="1"/>
      <c r="B857" s="1"/>
      <c r="C857" s="1"/>
      <c r="D857" s="1"/>
      <c r="E857" s="1"/>
      <c r="F857" s="1"/>
      <c r="G857" s="1"/>
      <c r="H857" s="1"/>
      <c r="I857" s="1"/>
    </row>
    <row r="858" spans="1:9" ht="15">
      <c r="A858" s="1"/>
      <c r="B858" s="1"/>
      <c r="C858" s="1"/>
      <c r="D858" s="1"/>
      <c r="E858" s="1"/>
      <c r="F858" s="1"/>
      <c r="G858" s="1"/>
      <c r="H858" s="1"/>
      <c r="I858" s="1"/>
    </row>
    <row r="859" spans="1:9" ht="15">
      <c r="A859" s="1"/>
      <c r="B859" s="1"/>
      <c r="C859" s="1"/>
      <c r="D859" s="1"/>
      <c r="E859" s="1"/>
      <c r="F859" s="1"/>
      <c r="G859" s="1"/>
      <c r="H859" s="1"/>
      <c r="I859" s="1"/>
    </row>
    <row r="860" spans="1:9" ht="15">
      <c r="A860" s="1"/>
      <c r="B860" s="1"/>
      <c r="C860" s="1"/>
      <c r="D860" s="1"/>
      <c r="E860" s="1"/>
      <c r="F860" s="1"/>
      <c r="G860" s="1"/>
      <c r="H860" s="1"/>
      <c r="I860" s="1"/>
    </row>
    <row r="861" spans="1:9" ht="15">
      <c r="A861" s="1"/>
      <c r="B861" s="1"/>
      <c r="C861" s="1"/>
      <c r="D861" s="1"/>
      <c r="E861" s="1"/>
      <c r="F861" s="1"/>
      <c r="G861" s="1"/>
      <c r="H861" s="1"/>
      <c r="I861" s="1"/>
    </row>
    <row r="862" spans="1:9" ht="15">
      <c r="A862" s="1"/>
      <c r="B862" s="1"/>
      <c r="C862" s="1"/>
      <c r="D862" s="1"/>
      <c r="E862" s="1"/>
      <c r="F862" s="1"/>
      <c r="G862" s="1"/>
      <c r="H862" s="1"/>
      <c r="I862" s="1"/>
    </row>
    <row r="863" spans="1:9" ht="15">
      <c r="A863" s="1"/>
      <c r="B863" s="1"/>
      <c r="C863" s="1"/>
      <c r="D863" s="1"/>
      <c r="E863" s="1"/>
      <c r="F863" s="1"/>
      <c r="G863" s="1"/>
      <c r="H863" s="1"/>
      <c r="I863" s="1"/>
    </row>
    <row r="864" spans="1:9" ht="15">
      <c r="A864" s="1"/>
      <c r="B864" s="1"/>
      <c r="C864" s="1"/>
      <c r="D864" s="1"/>
      <c r="E864" s="1"/>
      <c r="F864" s="1"/>
      <c r="G864" s="1"/>
      <c r="H864" s="1"/>
      <c r="I864" s="1"/>
    </row>
    <row r="865" spans="1:9" ht="15">
      <c r="A865" s="1"/>
      <c r="B865" s="1"/>
      <c r="C865" s="1"/>
      <c r="D865" s="1"/>
      <c r="E865" s="1"/>
      <c r="F865" s="1"/>
      <c r="G865" s="1"/>
      <c r="H865" s="1"/>
      <c r="I865" s="1"/>
    </row>
    <row r="866" spans="1:9" ht="15">
      <c r="A866" s="1"/>
      <c r="B866" s="1"/>
      <c r="C866" s="1"/>
      <c r="D866" s="1"/>
      <c r="E866" s="1"/>
      <c r="F866" s="1"/>
      <c r="G866" s="1"/>
      <c r="H866" s="1"/>
      <c r="I866" s="1"/>
    </row>
    <row r="867" spans="1:9" ht="15">
      <c r="A867" s="1"/>
      <c r="B867" s="1"/>
      <c r="C867" s="1"/>
      <c r="D867" s="1"/>
      <c r="E867" s="1"/>
      <c r="F867" s="1"/>
      <c r="G867" s="1"/>
      <c r="H867" s="1"/>
      <c r="I867" s="1"/>
    </row>
    <row r="868" spans="1:9" ht="15">
      <c r="A868" s="1"/>
      <c r="B868" s="1"/>
      <c r="C868" s="1"/>
      <c r="D868" s="1"/>
      <c r="E868" s="1"/>
      <c r="F868" s="1"/>
      <c r="G868" s="1"/>
      <c r="H868" s="1"/>
      <c r="I868" s="1"/>
    </row>
    <row r="869" spans="1:9" ht="15">
      <c r="A869" s="1"/>
      <c r="B869" s="1"/>
      <c r="C869" s="1"/>
      <c r="D869" s="1"/>
      <c r="E869" s="1"/>
      <c r="F869" s="1"/>
      <c r="G869" s="1"/>
      <c r="H869" s="1"/>
      <c r="I869" s="1"/>
    </row>
    <row r="870" spans="1:9" ht="15">
      <c r="A870" s="1"/>
      <c r="B870" s="1"/>
      <c r="C870" s="1"/>
      <c r="D870" s="1"/>
      <c r="E870" s="1"/>
      <c r="F870" s="1"/>
      <c r="G870" s="1"/>
      <c r="H870" s="1"/>
      <c r="I870" s="1"/>
    </row>
    <row r="871" spans="1:9" ht="15">
      <c r="A871" s="1"/>
      <c r="B871" s="1"/>
      <c r="C871" s="1"/>
      <c r="D871" s="1"/>
      <c r="E871" s="1"/>
      <c r="F871" s="1"/>
      <c r="G871" s="1"/>
      <c r="H871" s="1"/>
      <c r="I871" s="1"/>
    </row>
    <row r="872" spans="1:9" ht="15">
      <c r="A872" s="1"/>
      <c r="B872" s="1"/>
      <c r="C872" s="1"/>
      <c r="D872" s="1"/>
      <c r="E872" s="1"/>
      <c r="F872" s="1"/>
      <c r="G872" s="1"/>
      <c r="H872" s="1"/>
      <c r="I872" s="1"/>
    </row>
    <row r="873" spans="1:9" ht="15">
      <c r="A873" s="1"/>
      <c r="B873" s="1"/>
      <c r="C873" s="1"/>
      <c r="D873" s="1"/>
      <c r="E873" s="1"/>
      <c r="F873" s="1"/>
      <c r="G873" s="1"/>
      <c r="H873" s="1"/>
      <c r="I873" s="1"/>
    </row>
    <row r="874" spans="1:9" ht="15">
      <c r="A874" s="1"/>
      <c r="B874" s="1"/>
      <c r="C874" s="1"/>
      <c r="D874" s="1"/>
      <c r="E874" s="1"/>
      <c r="F874" s="1"/>
      <c r="G874" s="1"/>
      <c r="H874" s="1"/>
      <c r="I874" s="1"/>
    </row>
    <row r="875" spans="1:9" ht="15">
      <c r="A875" s="1"/>
      <c r="B875" s="1"/>
      <c r="C875" s="1"/>
      <c r="D875" s="1"/>
      <c r="E875" s="1"/>
      <c r="F875" s="1"/>
      <c r="G875" s="1"/>
      <c r="H875" s="1"/>
      <c r="I875" s="1"/>
    </row>
    <row r="876" spans="1:9" ht="15">
      <c r="A876" s="1"/>
      <c r="B876" s="1"/>
      <c r="C876" s="1"/>
      <c r="D876" s="1"/>
      <c r="E876" s="1"/>
      <c r="F876" s="1"/>
      <c r="G876" s="1"/>
      <c r="H876" s="1"/>
      <c r="I876" s="1"/>
    </row>
    <row r="877" spans="1:9" ht="15">
      <c r="A877" s="1"/>
      <c r="B877" s="1"/>
      <c r="C877" s="1"/>
      <c r="D877" s="1"/>
      <c r="E877" s="1"/>
      <c r="F877" s="1"/>
      <c r="G877" s="1"/>
      <c r="H877" s="1"/>
      <c r="I877" s="1"/>
    </row>
    <row r="878" spans="1:9" ht="15">
      <c r="A878" s="1"/>
      <c r="B878" s="1"/>
      <c r="C878" s="1"/>
      <c r="D878" s="1"/>
      <c r="E878" s="1"/>
      <c r="F878" s="1"/>
      <c r="G878" s="1"/>
      <c r="H878" s="1"/>
      <c r="I878" s="1"/>
    </row>
    <row r="879" spans="1:9" ht="15">
      <c r="A879" s="1"/>
      <c r="B879" s="1"/>
      <c r="C879" s="1"/>
      <c r="D879" s="1"/>
      <c r="E879" s="1"/>
      <c r="F879" s="1"/>
      <c r="G879" s="1"/>
      <c r="H879" s="1"/>
      <c r="I879" s="1"/>
    </row>
    <row r="880" spans="1:9" ht="15">
      <c r="A880" s="1"/>
      <c r="B880" s="1"/>
      <c r="C880" s="1"/>
      <c r="D880" s="1"/>
      <c r="E880" s="1"/>
      <c r="F880" s="1"/>
      <c r="G880" s="1"/>
      <c r="H880" s="1"/>
      <c r="I880" s="1"/>
    </row>
    <row r="881" spans="1:9" ht="15">
      <c r="A881" s="1"/>
      <c r="B881" s="1"/>
      <c r="C881" s="1"/>
      <c r="D881" s="1"/>
      <c r="E881" s="1"/>
      <c r="F881" s="1"/>
      <c r="G881" s="1"/>
      <c r="H881" s="1"/>
      <c r="I881" s="1"/>
    </row>
    <row r="882" spans="1:9" ht="15">
      <c r="A882" s="1"/>
      <c r="B882" s="1"/>
      <c r="C882" s="1"/>
      <c r="D882" s="1"/>
      <c r="E882" s="1"/>
      <c r="F882" s="1"/>
      <c r="G882" s="1"/>
      <c r="H882" s="1"/>
      <c r="I882" s="1"/>
    </row>
    <row r="883" spans="1:9" ht="15">
      <c r="A883" s="1"/>
      <c r="B883" s="1"/>
      <c r="C883" s="1"/>
      <c r="D883" s="1"/>
      <c r="E883" s="1"/>
      <c r="F883" s="1"/>
      <c r="G883" s="1"/>
      <c r="H883" s="1"/>
      <c r="I883" s="1"/>
    </row>
    <row r="884" spans="1:9" ht="15">
      <c r="A884" s="1"/>
      <c r="B884" s="1"/>
      <c r="C884" s="1"/>
      <c r="D884" s="1"/>
      <c r="E884" s="1"/>
      <c r="F884" s="1"/>
      <c r="G884" s="1"/>
      <c r="H884" s="1"/>
      <c r="I884" s="1"/>
    </row>
    <row r="885" spans="1:9" ht="15">
      <c r="A885" s="1"/>
      <c r="B885" s="1"/>
      <c r="C885" s="1"/>
      <c r="D885" s="1"/>
      <c r="E885" s="1"/>
      <c r="F885" s="1"/>
      <c r="G885" s="1"/>
      <c r="H885" s="1"/>
      <c r="I885" s="1"/>
    </row>
    <row r="886" spans="1:9" ht="15">
      <c r="A886" s="1"/>
      <c r="B886" s="1"/>
      <c r="C886" s="1"/>
      <c r="D886" s="1"/>
      <c r="E886" s="1"/>
      <c r="F886" s="1"/>
      <c r="G886" s="1"/>
      <c r="H886" s="1"/>
      <c r="I886" s="1"/>
    </row>
    <row r="887" spans="1:9" ht="15">
      <c r="A887" s="1"/>
      <c r="B887" s="1"/>
      <c r="C887" s="1"/>
      <c r="D887" s="1"/>
      <c r="E887" s="1"/>
      <c r="F887" s="1"/>
      <c r="G887" s="1"/>
      <c r="H887" s="1"/>
      <c r="I887" s="1"/>
    </row>
    <row r="888" spans="1:9" ht="15">
      <c r="A888" s="1"/>
      <c r="B888" s="1"/>
      <c r="C888" s="1"/>
      <c r="D888" s="1"/>
      <c r="E888" s="1"/>
      <c r="F888" s="1"/>
      <c r="G888" s="1"/>
      <c r="H888" s="1"/>
      <c r="I888" s="1"/>
    </row>
    <row r="889" spans="1:9" ht="15">
      <c r="A889" s="1"/>
      <c r="B889" s="1"/>
      <c r="C889" s="1"/>
      <c r="D889" s="1"/>
      <c r="E889" s="1"/>
      <c r="F889" s="1"/>
      <c r="G889" s="1"/>
      <c r="H889" s="1"/>
      <c r="I889" s="1"/>
    </row>
    <row r="890" spans="1:9" ht="15">
      <c r="A890" s="1"/>
      <c r="B890" s="1"/>
      <c r="C890" s="1"/>
      <c r="D890" s="1"/>
      <c r="E890" s="1"/>
      <c r="F890" s="1"/>
      <c r="G890" s="1"/>
      <c r="H890" s="1"/>
      <c r="I890" s="1"/>
    </row>
    <row r="891" spans="1:9" ht="15">
      <c r="A891" s="1"/>
      <c r="B891" s="1"/>
      <c r="C891" s="1"/>
      <c r="D891" s="1"/>
      <c r="E891" s="1"/>
      <c r="F891" s="1"/>
      <c r="G891" s="1"/>
      <c r="H891" s="1"/>
      <c r="I891" s="1"/>
    </row>
    <row r="892" spans="1:9" ht="15">
      <c r="A892" s="1"/>
      <c r="B892" s="1"/>
      <c r="C892" s="1"/>
      <c r="D892" s="1"/>
      <c r="E892" s="1"/>
      <c r="F892" s="1"/>
      <c r="G892" s="1"/>
      <c r="H892" s="1"/>
      <c r="I892" s="1"/>
    </row>
    <row r="893" spans="1:9" ht="15">
      <c r="A893" s="1"/>
      <c r="B893" s="1"/>
      <c r="C893" s="1"/>
      <c r="D893" s="1"/>
      <c r="E893" s="1"/>
      <c r="F893" s="1"/>
      <c r="G893" s="1"/>
      <c r="H893" s="1"/>
      <c r="I893" s="1"/>
    </row>
    <row r="894" spans="1:9" ht="15">
      <c r="A894" s="1"/>
      <c r="B894" s="1"/>
      <c r="C894" s="1"/>
      <c r="D894" s="1"/>
      <c r="E894" s="1"/>
      <c r="F894" s="1"/>
      <c r="G894" s="1"/>
      <c r="H894" s="1"/>
      <c r="I894" s="1"/>
    </row>
    <row r="895" spans="1:9" ht="15">
      <c r="A895" s="1"/>
      <c r="B895" s="1"/>
      <c r="C895" s="1"/>
      <c r="D895" s="1"/>
      <c r="E895" s="1"/>
      <c r="F895" s="1"/>
      <c r="G895" s="1"/>
      <c r="H895" s="1"/>
      <c r="I895" s="1"/>
    </row>
    <row r="896" spans="1:9" ht="15">
      <c r="A896" s="1"/>
      <c r="B896" s="1"/>
      <c r="C896" s="1"/>
      <c r="D896" s="1"/>
      <c r="E896" s="1"/>
      <c r="F896" s="1"/>
      <c r="G896" s="1"/>
      <c r="H896" s="1"/>
      <c r="I896" s="1"/>
    </row>
    <row r="897" spans="1:9" ht="15">
      <c r="A897" s="1"/>
      <c r="B897" s="1"/>
      <c r="C897" s="1"/>
      <c r="D897" s="1"/>
      <c r="E897" s="1"/>
      <c r="F897" s="1"/>
      <c r="G897" s="1"/>
      <c r="H897" s="1"/>
      <c r="I897" s="1"/>
    </row>
    <row r="898" spans="1:9" ht="15">
      <c r="A898" s="1"/>
      <c r="B898" s="1"/>
      <c r="C898" s="1"/>
      <c r="D898" s="1"/>
      <c r="E898" s="1"/>
      <c r="F898" s="1"/>
      <c r="G898" s="1"/>
      <c r="H898" s="1"/>
      <c r="I898" s="1"/>
    </row>
    <row r="899" spans="1:9" ht="15">
      <c r="A899" s="1"/>
      <c r="B899" s="1"/>
      <c r="C899" s="1"/>
      <c r="D899" s="1"/>
      <c r="E899" s="1"/>
      <c r="F899" s="1"/>
      <c r="G899" s="1"/>
      <c r="H899" s="1"/>
      <c r="I899" s="1"/>
    </row>
    <row r="900" spans="1:9" ht="15">
      <c r="A900" s="1"/>
      <c r="B900" s="1"/>
      <c r="C900" s="1"/>
      <c r="D900" s="1"/>
      <c r="E900" s="1"/>
      <c r="F900" s="1"/>
      <c r="G900" s="1"/>
      <c r="H900" s="1"/>
      <c r="I900" s="1"/>
    </row>
    <row r="901" spans="1:9" ht="15">
      <c r="A901" s="1"/>
      <c r="B901" s="1"/>
      <c r="C901" s="1"/>
      <c r="D901" s="1"/>
      <c r="E901" s="1"/>
      <c r="F901" s="1"/>
      <c r="G901" s="1"/>
      <c r="H901" s="1"/>
      <c r="I901" s="1"/>
    </row>
    <row r="902" spans="1:9" ht="15">
      <c r="A902" s="1"/>
      <c r="B902" s="1"/>
      <c r="C902" s="1"/>
      <c r="D902" s="1"/>
      <c r="E902" s="1"/>
      <c r="F902" s="1"/>
      <c r="G902" s="1"/>
      <c r="H902" s="1"/>
      <c r="I902" s="1"/>
    </row>
    <row r="903" spans="1:9" ht="15">
      <c r="A903" s="1"/>
      <c r="B903" s="1"/>
      <c r="C903" s="1"/>
      <c r="D903" s="1"/>
      <c r="E903" s="1"/>
      <c r="F903" s="1"/>
      <c r="G903" s="1"/>
      <c r="H903" s="1"/>
      <c r="I903" s="1"/>
    </row>
    <row r="904" spans="1:9" ht="15">
      <c r="A904" s="1"/>
      <c r="B904" s="1"/>
      <c r="C904" s="1"/>
      <c r="D904" s="1"/>
      <c r="E904" s="1"/>
      <c r="F904" s="1"/>
      <c r="G904" s="1"/>
      <c r="H904" s="1"/>
      <c r="I904" s="1"/>
    </row>
    <row r="905" spans="1:9" ht="15">
      <c r="A905" s="1"/>
      <c r="B905" s="1"/>
      <c r="C905" s="1"/>
      <c r="D905" s="1"/>
      <c r="E905" s="1"/>
      <c r="F905" s="1"/>
      <c r="G905" s="1"/>
      <c r="H905" s="1"/>
      <c r="I905" s="1"/>
    </row>
    <row r="906" spans="1:9" ht="15">
      <c r="A906" s="1"/>
      <c r="B906" s="1"/>
      <c r="C906" s="1"/>
      <c r="D906" s="1"/>
      <c r="E906" s="1"/>
      <c r="F906" s="1"/>
      <c r="G906" s="1"/>
      <c r="H906" s="1"/>
      <c r="I906" s="1"/>
    </row>
    <row r="907" spans="1:9" ht="15">
      <c r="A907" s="1"/>
      <c r="B907" s="1"/>
      <c r="C907" s="1"/>
      <c r="D907" s="1"/>
      <c r="E907" s="1"/>
      <c r="F907" s="1"/>
      <c r="G907" s="1"/>
      <c r="H907" s="1"/>
      <c r="I907" s="1"/>
    </row>
    <row r="908" spans="1:9" ht="15">
      <c r="A908" s="1"/>
      <c r="B908" s="1"/>
      <c r="C908" s="1"/>
      <c r="D908" s="1"/>
      <c r="E908" s="1"/>
      <c r="F908" s="1"/>
      <c r="G908" s="1"/>
      <c r="H908" s="1"/>
      <c r="I908" s="1"/>
    </row>
    <row r="909" spans="1:9" ht="15">
      <c r="A909" s="1"/>
      <c r="B909" s="1"/>
      <c r="C909" s="1"/>
      <c r="D909" s="1"/>
      <c r="E909" s="1"/>
      <c r="F909" s="1"/>
      <c r="G909" s="1"/>
      <c r="H909" s="1"/>
      <c r="I909" s="1"/>
    </row>
    <row r="910" spans="1:9" ht="15">
      <c r="A910" s="1"/>
      <c r="B910" s="1"/>
      <c r="C910" s="1"/>
      <c r="D910" s="1"/>
      <c r="E910" s="1"/>
      <c r="F910" s="1"/>
      <c r="G910" s="1"/>
      <c r="H910" s="1"/>
      <c r="I910" s="1"/>
    </row>
    <row r="911" spans="1:9" ht="15">
      <c r="A911" s="1"/>
      <c r="B911" s="1"/>
      <c r="C911" s="1"/>
      <c r="D911" s="1"/>
      <c r="E911" s="1"/>
      <c r="F911" s="1"/>
      <c r="G911" s="1"/>
      <c r="H911" s="1"/>
      <c r="I911" s="1"/>
    </row>
    <row r="912" spans="1:9" ht="15">
      <c r="A912" s="1"/>
      <c r="B912" s="1"/>
      <c r="C912" s="1"/>
      <c r="D912" s="1"/>
      <c r="E912" s="1"/>
      <c r="F912" s="1"/>
      <c r="G912" s="1"/>
      <c r="H912" s="1"/>
      <c r="I912" s="1"/>
    </row>
    <row r="913" spans="1:9" ht="15">
      <c r="A913" s="1"/>
      <c r="B913" s="1"/>
      <c r="C913" s="1"/>
      <c r="D913" s="1"/>
      <c r="E913" s="1"/>
      <c r="F913" s="1"/>
      <c r="G913" s="1"/>
      <c r="H913" s="1"/>
      <c r="I913" s="1"/>
    </row>
    <row r="914" spans="1:9" ht="15">
      <c r="A914" s="1"/>
      <c r="B914" s="1"/>
      <c r="C914" s="1"/>
      <c r="D914" s="1"/>
      <c r="E914" s="1"/>
      <c r="F914" s="1"/>
      <c r="G914" s="1"/>
      <c r="H914" s="1"/>
      <c r="I914" s="1"/>
    </row>
    <row r="915" spans="1:9" ht="15">
      <c r="A915" s="1"/>
      <c r="B915" s="1"/>
      <c r="C915" s="1"/>
      <c r="D915" s="1"/>
      <c r="E915" s="1"/>
      <c r="F915" s="1"/>
      <c r="G915" s="1"/>
      <c r="H915" s="1"/>
      <c r="I915" s="1"/>
    </row>
    <row r="916" spans="1:9" ht="15">
      <c r="A916" s="1"/>
      <c r="B916" s="1"/>
      <c r="C916" s="1"/>
      <c r="D916" s="1"/>
      <c r="E916" s="1"/>
      <c r="F916" s="1"/>
      <c r="G916" s="1"/>
      <c r="H916" s="1"/>
      <c r="I916" s="1"/>
    </row>
    <row r="917" spans="1:9" ht="15">
      <c r="A917" s="1"/>
      <c r="B917" s="1"/>
      <c r="C917" s="1"/>
      <c r="D917" s="1"/>
      <c r="E917" s="1"/>
      <c r="F917" s="1"/>
      <c r="G917" s="1"/>
      <c r="H917" s="1"/>
      <c r="I917" s="1"/>
    </row>
    <row r="918" spans="1:9" ht="15">
      <c r="A918" s="1"/>
      <c r="B918" s="1"/>
      <c r="C918" s="1"/>
      <c r="D918" s="1"/>
      <c r="E918" s="1"/>
      <c r="F918" s="1"/>
      <c r="G918" s="1"/>
      <c r="H918" s="1"/>
      <c r="I918" s="1"/>
    </row>
    <row r="919" spans="1:9" ht="15">
      <c r="A919" s="1"/>
      <c r="B919" s="1"/>
      <c r="C919" s="1"/>
      <c r="D919" s="1"/>
      <c r="E919" s="1"/>
      <c r="F919" s="1"/>
      <c r="G919" s="1"/>
      <c r="H919" s="1"/>
      <c r="I919" s="1"/>
    </row>
    <row r="920" spans="1:9" ht="15">
      <c r="A920" s="1"/>
      <c r="B920" s="1"/>
      <c r="C920" s="1"/>
      <c r="D920" s="1"/>
      <c r="E920" s="1"/>
      <c r="F920" s="1"/>
      <c r="G920" s="1"/>
      <c r="H920" s="1"/>
      <c r="I920" s="1"/>
    </row>
    <row r="921" spans="1:9" ht="15">
      <c r="A921" s="1"/>
      <c r="B921" s="1"/>
      <c r="C921" s="1"/>
      <c r="D921" s="1"/>
      <c r="E921" s="1"/>
      <c r="F921" s="1"/>
      <c r="G921" s="1"/>
      <c r="H921" s="1"/>
      <c r="I921" s="1"/>
    </row>
    <row r="922" spans="1:9" ht="15">
      <c r="A922" s="1"/>
      <c r="B922" s="1"/>
      <c r="C922" s="1"/>
      <c r="D922" s="1"/>
      <c r="E922" s="1"/>
      <c r="F922" s="1"/>
      <c r="G922" s="1"/>
      <c r="H922" s="1"/>
      <c r="I922" s="1"/>
    </row>
    <row r="923" spans="1:9" ht="15">
      <c r="A923" s="1"/>
      <c r="B923" s="1"/>
      <c r="C923" s="1"/>
      <c r="D923" s="1"/>
      <c r="E923" s="1"/>
      <c r="F923" s="1"/>
      <c r="G923" s="1"/>
      <c r="H923" s="1"/>
      <c r="I923" s="1"/>
    </row>
    <row r="924" spans="1:9" ht="15">
      <c r="A924" s="1"/>
      <c r="B924" s="1"/>
      <c r="C924" s="1"/>
      <c r="D924" s="1"/>
      <c r="E924" s="1"/>
      <c r="F924" s="1"/>
      <c r="G924" s="1"/>
      <c r="H924" s="1"/>
      <c r="I924" s="1"/>
    </row>
    <row r="925" spans="1:9" ht="15">
      <c r="A925" s="1"/>
      <c r="B925" s="1"/>
      <c r="C925" s="1"/>
      <c r="D925" s="1"/>
      <c r="E925" s="1"/>
      <c r="F925" s="1"/>
      <c r="G925" s="1"/>
      <c r="H925" s="1"/>
      <c r="I925" s="1"/>
    </row>
    <row r="926" spans="1:9" ht="15">
      <c r="A926" s="1"/>
      <c r="B926" s="1"/>
      <c r="C926" s="1"/>
      <c r="D926" s="1"/>
      <c r="E926" s="1"/>
      <c r="F926" s="1"/>
      <c r="G926" s="1"/>
      <c r="H926" s="1"/>
      <c r="I926" s="1"/>
    </row>
    <row r="927" spans="1:9" ht="15">
      <c r="A927" s="1"/>
      <c r="B927" s="1"/>
      <c r="C927" s="1"/>
      <c r="D927" s="1"/>
      <c r="E927" s="1"/>
      <c r="F927" s="1"/>
      <c r="G927" s="1"/>
      <c r="H927" s="1"/>
      <c r="I927" s="1"/>
    </row>
    <row r="928" spans="1:9" ht="15">
      <c r="A928" s="1"/>
      <c r="B928" s="1"/>
      <c r="C928" s="1"/>
      <c r="D928" s="1"/>
      <c r="E928" s="1"/>
      <c r="F928" s="1"/>
      <c r="G928" s="1"/>
      <c r="H928" s="1"/>
      <c r="I928" s="1"/>
    </row>
    <row r="929" spans="1:9" ht="15">
      <c r="A929" s="1"/>
      <c r="B929" s="1"/>
      <c r="C929" s="1"/>
      <c r="D929" s="1"/>
      <c r="E929" s="1"/>
      <c r="F929" s="1"/>
      <c r="G929" s="1"/>
      <c r="H929" s="1"/>
      <c r="I929" s="1"/>
    </row>
    <row r="930" spans="1:9" ht="15">
      <c r="A930" s="1"/>
      <c r="B930" s="1"/>
      <c r="C930" s="1"/>
      <c r="D930" s="1"/>
      <c r="E930" s="1"/>
      <c r="F930" s="1"/>
      <c r="G930" s="1"/>
      <c r="H930" s="1"/>
      <c r="I930" s="1"/>
    </row>
    <row r="931" spans="1:9" ht="15">
      <c r="A931" s="1"/>
      <c r="B931" s="1"/>
      <c r="C931" s="1"/>
      <c r="D931" s="1"/>
      <c r="E931" s="1"/>
      <c r="F931" s="1"/>
      <c r="G931" s="1"/>
      <c r="H931" s="1"/>
      <c r="I931" s="1"/>
    </row>
    <row r="932" spans="1:9" ht="15">
      <c r="A932" s="1"/>
      <c r="B932" s="1"/>
      <c r="C932" s="1"/>
      <c r="D932" s="1"/>
      <c r="E932" s="1"/>
      <c r="F932" s="1"/>
      <c r="G932" s="1"/>
      <c r="H932" s="1"/>
      <c r="I932" s="1"/>
    </row>
    <row r="933" spans="1:9" ht="15">
      <c r="A933" s="1"/>
      <c r="B933" s="1"/>
      <c r="C933" s="1"/>
      <c r="D933" s="1"/>
      <c r="E933" s="1"/>
      <c r="F933" s="1"/>
      <c r="G933" s="1"/>
      <c r="H933" s="1"/>
      <c r="I933" s="1"/>
    </row>
    <row r="934" spans="1:9" ht="15">
      <c r="A934" s="1"/>
      <c r="B934" s="1"/>
      <c r="C934" s="1"/>
      <c r="D934" s="1"/>
      <c r="E934" s="1"/>
      <c r="F934" s="1"/>
      <c r="G934" s="1"/>
      <c r="H934" s="1"/>
      <c r="I934" s="1"/>
    </row>
    <row r="935" spans="1:9" ht="15">
      <c r="A935" s="1"/>
      <c r="B935" s="1"/>
      <c r="C935" s="1"/>
      <c r="D935" s="1"/>
      <c r="E935" s="1"/>
      <c r="F935" s="1"/>
      <c r="G935" s="1"/>
      <c r="H935" s="1"/>
      <c r="I935" s="1"/>
    </row>
    <row r="936" spans="1:9" ht="15">
      <c r="A936" s="1"/>
      <c r="B936" s="1"/>
      <c r="C936" s="1"/>
      <c r="D936" s="1"/>
      <c r="E936" s="1"/>
      <c r="F936" s="1"/>
      <c r="G936" s="1"/>
      <c r="H936" s="1"/>
      <c r="I936" s="1"/>
    </row>
    <row r="937" spans="1:9" ht="15">
      <c r="A937" s="1"/>
      <c r="B937" s="1"/>
      <c r="C937" s="1"/>
      <c r="D937" s="1"/>
      <c r="E937" s="1"/>
      <c r="F937" s="1"/>
      <c r="G937" s="1"/>
      <c r="H937" s="1"/>
      <c r="I937" s="1"/>
    </row>
    <row r="938" spans="1:9" ht="15">
      <c r="A938" s="1"/>
      <c r="B938" s="1"/>
      <c r="C938" s="1"/>
      <c r="D938" s="1"/>
      <c r="E938" s="1"/>
      <c r="F938" s="1"/>
      <c r="G938" s="1"/>
      <c r="H938" s="1"/>
      <c r="I938" s="1"/>
    </row>
    <row r="939" spans="1:9" ht="15">
      <c r="A939" s="1"/>
      <c r="B939" s="1"/>
      <c r="C939" s="1"/>
      <c r="D939" s="1"/>
      <c r="E939" s="1"/>
      <c r="F939" s="1"/>
      <c r="G939" s="1"/>
      <c r="H939" s="1"/>
      <c r="I939" s="1"/>
    </row>
    <row r="940" spans="1:9" ht="15">
      <c r="A940" s="1"/>
      <c r="B940" s="1"/>
      <c r="C940" s="1"/>
      <c r="D940" s="1"/>
      <c r="E940" s="1"/>
      <c r="F940" s="1"/>
      <c r="G940" s="1"/>
      <c r="H940" s="1"/>
      <c r="I940" s="1"/>
    </row>
    <row r="941" spans="1:9" ht="15">
      <c r="A941" s="1"/>
      <c r="B941" s="1"/>
      <c r="C941" s="1"/>
      <c r="D941" s="1"/>
      <c r="E941" s="1"/>
      <c r="F941" s="1"/>
      <c r="G941" s="1"/>
      <c r="H941" s="1"/>
      <c r="I941" s="1"/>
    </row>
    <row r="942" spans="1:9" ht="15">
      <c r="A942" s="1"/>
      <c r="B942" s="1"/>
      <c r="C942" s="1"/>
      <c r="D942" s="1"/>
      <c r="E942" s="1"/>
      <c r="F942" s="1"/>
      <c r="G942" s="1"/>
      <c r="H942" s="1"/>
      <c r="I942" s="1"/>
    </row>
    <row r="943" spans="1:9" ht="15">
      <c r="A943" s="1"/>
      <c r="B943" s="1"/>
      <c r="C943" s="1"/>
      <c r="D943" s="1"/>
      <c r="E943" s="1"/>
      <c r="F943" s="1"/>
      <c r="G943" s="1"/>
      <c r="H943" s="1"/>
      <c r="I943" s="1"/>
    </row>
    <row r="944" spans="1:9" ht="15">
      <c r="A944" s="1"/>
      <c r="B944" s="1"/>
      <c r="C944" s="1"/>
      <c r="D944" s="1"/>
      <c r="E944" s="1"/>
      <c r="F944" s="1"/>
      <c r="G944" s="1"/>
      <c r="H944" s="1"/>
      <c r="I944" s="1"/>
    </row>
    <row r="945" spans="1:9" ht="15">
      <c r="A945" s="1"/>
      <c r="B945" s="1"/>
      <c r="C945" s="1"/>
      <c r="D945" s="1"/>
      <c r="E945" s="1"/>
      <c r="F945" s="1"/>
      <c r="G945" s="1"/>
      <c r="H945" s="1"/>
      <c r="I945" s="1"/>
    </row>
    <row r="946" spans="1:9" ht="15">
      <c r="A946" s="1"/>
      <c r="B946" s="1"/>
      <c r="C946" s="1"/>
      <c r="D946" s="1"/>
      <c r="E946" s="1"/>
      <c r="F946" s="1"/>
      <c r="G946" s="1"/>
      <c r="H946" s="1"/>
      <c r="I946" s="1"/>
    </row>
    <row r="947" spans="1:9" ht="15">
      <c r="A947" s="1"/>
      <c r="B947" s="1"/>
      <c r="C947" s="1"/>
      <c r="D947" s="1"/>
      <c r="E947" s="1"/>
      <c r="F947" s="1"/>
      <c r="G947" s="1"/>
      <c r="H947" s="1"/>
      <c r="I947" s="1"/>
    </row>
    <row r="948" spans="1:9" ht="15">
      <c r="A948" s="1"/>
      <c r="B948" s="1"/>
      <c r="C948" s="1"/>
      <c r="D948" s="1"/>
      <c r="E948" s="1"/>
      <c r="F948" s="1"/>
      <c r="G948" s="1"/>
      <c r="H948" s="1"/>
      <c r="I948" s="1"/>
    </row>
    <row r="949" spans="1:9" ht="15">
      <c r="A949" s="1"/>
      <c r="B949" s="1"/>
      <c r="C949" s="1"/>
      <c r="D949" s="1"/>
      <c r="E949" s="1"/>
      <c r="F949" s="1"/>
      <c r="G949" s="1"/>
      <c r="H949" s="1"/>
      <c r="I949" s="1"/>
    </row>
    <row r="950" spans="1:9" ht="15">
      <c r="A950" s="1"/>
      <c r="B950" s="1"/>
      <c r="C950" s="1"/>
      <c r="D950" s="1"/>
      <c r="E950" s="1"/>
      <c r="F950" s="1"/>
      <c r="G950" s="1"/>
      <c r="H950" s="1"/>
      <c r="I950" s="1"/>
    </row>
    <row r="951" spans="1:9" ht="15">
      <c r="A951" s="1"/>
      <c r="B951" s="1"/>
      <c r="C951" s="1"/>
      <c r="D951" s="1"/>
      <c r="E951" s="1"/>
      <c r="F951" s="1"/>
      <c r="G951" s="1"/>
      <c r="H951" s="1"/>
      <c r="I951" s="1"/>
    </row>
    <row r="952" spans="1:9" ht="15">
      <c r="A952" s="1"/>
      <c r="B952" s="1"/>
      <c r="C952" s="1"/>
      <c r="D952" s="1"/>
      <c r="E952" s="1"/>
      <c r="F952" s="1"/>
      <c r="G952" s="1"/>
      <c r="H952" s="1"/>
      <c r="I952" s="1"/>
    </row>
    <row r="953" spans="1:9" ht="15">
      <c r="A953" s="1"/>
      <c r="B953" s="1"/>
      <c r="C953" s="1"/>
      <c r="D953" s="1"/>
      <c r="E953" s="1"/>
      <c r="F953" s="1"/>
      <c r="G953" s="1"/>
      <c r="H953" s="1"/>
      <c r="I953" s="1"/>
    </row>
    <row r="954" spans="1:9" ht="15">
      <c r="A954" s="1"/>
      <c r="B954" s="1"/>
      <c r="C954" s="1"/>
      <c r="D954" s="1"/>
      <c r="E954" s="1"/>
      <c r="F954" s="1"/>
      <c r="G954" s="1"/>
      <c r="H954" s="1"/>
      <c r="I954" s="1"/>
    </row>
    <row r="955" spans="1:9" ht="15">
      <c r="A955" s="1"/>
      <c r="B955" s="1"/>
      <c r="C955" s="1"/>
      <c r="D955" s="1"/>
      <c r="E955" s="1"/>
      <c r="F955" s="1"/>
      <c r="G955" s="1"/>
      <c r="H955" s="1"/>
      <c r="I955" s="1"/>
    </row>
    <row r="956" spans="1:9" ht="15">
      <c r="A956" s="1"/>
      <c r="B956" s="1"/>
      <c r="C956" s="1"/>
      <c r="D956" s="1"/>
      <c r="E956" s="1"/>
      <c r="F956" s="1"/>
      <c r="G956" s="1"/>
      <c r="H956" s="1"/>
      <c r="I956" s="1"/>
    </row>
    <row r="957" spans="1:9" ht="15">
      <c r="A957" s="1"/>
      <c r="B957" s="1"/>
      <c r="C957" s="1"/>
      <c r="D957" s="1"/>
      <c r="E957" s="1"/>
      <c r="F957" s="1"/>
      <c r="G957" s="1"/>
      <c r="H957" s="1"/>
      <c r="I957" s="1"/>
    </row>
    <row r="958" spans="1:9" ht="15">
      <c r="A958" s="1"/>
      <c r="B958" s="1"/>
      <c r="C958" s="1"/>
      <c r="D958" s="1"/>
      <c r="E958" s="1"/>
      <c r="F958" s="1"/>
      <c r="G958" s="1"/>
      <c r="H958" s="1"/>
      <c r="I958" s="1"/>
    </row>
    <row r="959" spans="1:9" ht="15">
      <c r="A959" s="1"/>
      <c r="B959" s="1"/>
      <c r="C959" s="1"/>
      <c r="D959" s="1"/>
      <c r="E959" s="1"/>
      <c r="F959" s="1"/>
      <c r="G959" s="1"/>
      <c r="H959" s="1"/>
      <c r="I959" s="1"/>
    </row>
    <row r="960" spans="1:9" ht="15">
      <c r="A960" s="1"/>
      <c r="B960" s="1"/>
      <c r="C960" s="1"/>
      <c r="D960" s="1"/>
      <c r="E960" s="1"/>
      <c r="F960" s="1"/>
      <c r="G960" s="1"/>
      <c r="H960" s="1"/>
      <c r="I960" s="1"/>
    </row>
    <row r="961" spans="1:9" ht="15">
      <c r="A961" s="1"/>
      <c r="B961" s="1"/>
      <c r="C961" s="1"/>
      <c r="D961" s="1"/>
      <c r="E961" s="1"/>
      <c r="F961" s="1"/>
      <c r="G961" s="1"/>
      <c r="H961" s="1"/>
      <c r="I961" s="1"/>
    </row>
    <row r="962" spans="1:9" ht="15">
      <c r="A962" s="1"/>
      <c r="B962" s="1"/>
      <c r="C962" s="1"/>
      <c r="D962" s="1"/>
      <c r="E962" s="1"/>
      <c r="F962" s="1"/>
      <c r="G962" s="1"/>
      <c r="H962" s="1"/>
      <c r="I962" s="1"/>
    </row>
    <row r="963" spans="1:9" ht="15">
      <c r="A963" s="1"/>
      <c r="B963" s="1"/>
      <c r="C963" s="1"/>
      <c r="D963" s="1"/>
      <c r="E963" s="1"/>
      <c r="F963" s="1"/>
      <c r="G963" s="1"/>
      <c r="H963" s="1"/>
      <c r="I963" s="1"/>
    </row>
    <row r="964" spans="1:9" ht="15">
      <c r="A964" s="1"/>
      <c r="B964" s="1"/>
      <c r="C964" s="1"/>
      <c r="D964" s="1"/>
      <c r="E964" s="1"/>
      <c r="F964" s="1"/>
      <c r="G964" s="1"/>
      <c r="H964" s="1"/>
      <c r="I964" s="1"/>
    </row>
    <row r="965" spans="1:9" ht="15">
      <c r="A965" s="1"/>
      <c r="B965" s="1"/>
      <c r="C965" s="1"/>
      <c r="D965" s="1"/>
      <c r="E965" s="1"/>
      <c r="F965" s="1"/>
      <c r="G965" s="1"/>
      <c r="H965" s="1"/>
      <c r="I965" s="1"/>
    </row>
    <row r="966" spans="1:9" ht="15">
      <c r="A966" s="1"/>
      <c r="B966" s="1"/>
      <c r="C966" s="1"/>
      <c r="D966" s="1"/>
      <c r="E966" s="1"/>
      <c r="F966" s="1"/>
      <c r="G966" s="1"/>
      <c r="H966" s="1"/>
      <c r="I966" s="1"/>
    </row>
    <row r="967" spans="1:9" ht="15">
      <c r="A967" s="1"/>
      <c r="B967" s="1"/>
      <c r="C967" s="1"/>
      <c r="D967" s="1"/>
      <c r="E967" s="1"/>
      <c r="F967" s="1"/>
      <c r="G967" s="1"/>
      <c r="H967" s="1"/>
      <c r="I967" s="1"/>
    </row>
    <row r="968" spans="1:9" ht="15">
      <c r="A968" s="1"/>
      <c r="B968" s="1"/>
      <c r="C968" s="1"/>
      <c r="D968" s="1"/>
      <c r="E968" s="1"/>
      <c r="F968" s="1"/>
      <c r="G968" s="1"/>
      <c r="H968" s="1"/>
      <c r="I968" s="1"/>
    </row>
    <row r="969" spans="1:9" ht="15">
      <c r="A969" s="1"/>
      <c r="B969" s="1"/>
      <c r="C969" s="1"/>
      <c r="D969" s="1"/>
      <c r="E969" s="1"/>
      <c r="F969" s="1"/>
      <c r="G969" s="1"/>
      <c r="H969" s="1"/>
      <c r="I969" s="1"/>
    </row>
    <row r="970" spans="1:9" ht="15">
      <c r="A970" s="1"/>
      <c r="B970" s="1"/>
      <c r="C970" s="1"/>
      <c r="D970" s="1"/>
      <c r="E970" s="1"/>
      <c r="F970" s="1"/>
      <c r="G970" s="1"/>
      <c r="H970" s="1"/>
      <c r="I970" s="1"/>
    </row>
    <row r="971" spans="1:9" ht="15">
      <c r="A971" s="1"/>
      <c r="B971" s="1"/>
      <c r="C971" s="1"/>
      <c r="D971" s="1"/>
      <c r="E971" s="1"/>
      <c r="F971" s="1"/>
      <c r="G971" s="1"/>
      <c r="H971" s="1"/>
      <c r="I971" s="1"/>
    </row>
    <row r="972" spans="1:9" ht="15">
      <c r="A972" s="1"/>
      <c r="B972" s="1"/>
      <c r="C972" s="1"/>
      <c r="D972" s="1"/>
      <c r="E972" s="1"/>
      <c r="F972" s="1"/>
      <c r="G972" s="1"/>
      <c r="H972" s="1"/>
      <c r="I972" s="1"/>
    </row>
    <row r="973" spans="1:9" ht="15">
      <c r="A973" s="1"/>
      <c r="B973" s="1"/>
      <c r="C973" s="1"/>
      <c r="D973" s="1"/>
      <c r="E973" s="1"/>
      <c r="F973" s="1"/>
      <c r="G973" s="1"/>
      <c r="H973" s="1"/>
      <c r="I973" s="1"/>
    </row>
    <row r="974" spans="1:9" ht="15">
      <c r="A974" s="1"/>
      <c r="B974" s="1"/>
      <c r="C974" s="1"/>
      <c r="D974" s="1"/>
      <c r="E974" s="1"/>
      <c r="F974" s="1"/>
      <c r="G974" s="1"/>
      <c r="H974" s="1"/>
      <c r="I974" s="1"/>
    </row>
    <row r="975" spans="1:9" ht="15">
      <c r="A975" s="1"/>
      <c r="B975" s="1"/>
      <c r="C975" s="1"/>
      <c r="D975" s="1"/>
      <c r="E975" s="1"/>
      <c r="F975" s="1"/>
      <c r="G975" s="1"/>
      <c r="H975" s="1"/>
      <c r="I975" s="1"/>
    </row>
    <row r="976" spans="1:9" ht="15">
      <c r="A976" s="1"/>
      <c r="B976" s="1"/>
      <c r="C976" s="1"/>
      <c r="D976" s="1"/>
      <c r="E976" s="1"/>
      <c r="F976" s="1"/>
      <c r="G976" s="1"/>
      <c r="H976" s="1"/>
      <c r="I976" s="1"/>
    </row>
    <row r="977" spans="1:9" ht="15">
      <c r="A977" s="1"/>
      <c r="B977" s="1"/>
      <c r="C977" s="1"/>
      <c r="D977" s="1"/>
      <c r="E977" s="1"/>
      <c r="F977" s="1"/>
      <c r="G977" s="1"/>
      <c r="H977" s="1"/>
      <c r="I977" s="1"/>
    </row>
    <row r="978" spans="1:9" ht="15">
      <c r="A978" s="1"/>
      <c r="B978" s="1"/>
      <c r="C978" s="1"/>
      <c r="D978" s="1"/>
      <c r="E978" s="1"/>
      <c r="F978" s="1"/>
      <c r="G978" s="1"/>
      <c r="H978" s="1"/>
      <c r="I978" s="1"/>
    </row>
    <row r="979" spans="1:9" ht="15">
      <c r="A979" s="1"/>
      <c r="B979" s="1"/>
      <c r="C979" s="1"/>
      <c r="D979" s="1"/>
      <c r="E979" s="1"/>
      <c r="F979" s="1"/>
      <c r="G979" s="1"/>
      <c r="H979" s="1"/>
      <c r="I979" s="1"/>
    </row>
    <row r="980" spans="1:9" ht="15">
      <c r="A980" s="1"/>
      <c r="B980" s="1"/>
      <c r="C980" s="1"/>
      <c r="D980" s="1"/>
      <c r="E980" s="1"/>
      <c r="F980" s="1"/>
      <c r="G980" s="1"/>
      <c r="H980" s="1"/>
      <c r="I980" s="1"/>
    </row>
    <row r="981" spans="1:9" ht="15">
      <c r="A981" s="1"/>
      <c r="B981" s="1"/>
      <c r="C981" s="1"/>
      <c r="D981" s="1"/>
      <c r="E981" s="1"/>
      <c r="F981" s="1"/>
      <c r="G981" s="1"/>
      <c r="H981" s="1"/>
      <c r="I981" s="1"/>
    </row>
    <row r="982" spans="1:9" ht="15">
      <c r="A982" s="1"/>
      <c r="B982" s="1"/>
      <c r="C982" s="1"/>
      <c r="D982" s="1"/>
      <c r="E982" s="1"/>
      <c r="F982" s="1"/>
      <c r="G982" s="1"/>
      <c r="H982" s="1"/>
      <c r="I982" s="1"/>
    </row>
    <row r="983" spans="1:9" ht="15">
      <c r="A983" s="1"/>
      <c r="B983" s="1"/>
      <c r="C983" s="1"/>
      <c r="D983" s="1"/>
      <c r="E983" s="1"/>
      <c r="F983" s="1"/>
      <c r="G983" s="1"/>
      <c r="H983" s="1"/>
      <c r="I983" s="1"/>
    </row>
    <row r="984" spans="1:9" ht="15">
      <c r="A984" s="1"/>
      <c r="B984" s="1"/>
      <c r="C984" s="1"/>
      <c r="D984" s="1"/>
      <c r="E984" s="1"/>
      <c r="F984" s="1"/>
      <c r="G984" s="1"/>
      <c r="H984" s="1"/>
      <c r="I984" s="1"/>
    </row>
    <row r="985" spans="1:9" ht="15">
      <c r="A985" s="1"/>
      <c r="B985" s="1"/>
      <c r="C985" s="1"/>
      <c r="D985" s="1"/>
      <c r="E985" s="1"/>
      <c r="F985" s="1"/>
      <c r="G985" s="1"/>
      <c r="H985" s="1"/>
      <c r="I985" s="1"/>
    </row>
    <row r="986" spans="1:9" ht="15">
      <c r="A986" s="1"/>
      <c r="B986" s="1"/>
      <c r="C986" s="1"/>
      <c r="D986" s="1"/>
      <c r="E986" s="1"/>
      <c r="F986" s="1"/>
      <c r="G986" s="1"/>
      <c r="H986" s="1"/>
      <c r="I986" s="1"/>
    </row>
    <row r="987" spans="1:9" ht="15">
      <c r="A987" s="1"/>
      <c r="B987" s="1"/>
      <c r="C987" s="1"/>
      <c r="D987" s="1"/>
      <c r="E987" s="1"/>
      <c r="F987" s="1"/>
      <c r="G987" s="1"/>
      <c r="H987" s="1"/>
      <c r="I987" s="1"/>
    </row>
    <row r="988" spans="1:9" ht="15">
      <c r="A988" s="1"/>
      <c r="B988" s="1"/>
      <c r="C988" s="1"/>
      <c r="D988" s="1"/>
      <c r="E988" s="1"/>
      <c r="F988" s="1"/>
      <c r="G988" s="1"/>
      <c r="H988" s="1"/>
      <c r="I988" s="1"/>
    </row>
    <row r="989" spans="1:9" ht="15">
      <c r="A989" s="1"/>
      <c r="B989" s="1"/>
      <c r="C989" s="1"/>
      <c r="D989" s="1"/>
      <c r="E989" s="1"/>
      <c r="F989" s="1"/>
      <c r="G989" s="1"/>
      <c r="H989" s="1"/>
      <c r="I989" s="1"/>
    </row>
    <row r="990" spans="1:9" ht="15">
      <c r="A990" s="1"/>
      <c r="B990" s="1"/>
      <c r="C990" s="1"/>
      <c r="D990" s="1"/>
      <c r="E990" s="1"/>
      <c r="F990" s="1"/>
      <c r="G990" s="1"/>
      <c r="H990" s="1"/>
      <c r="I990" s="1"/>
    </row>
  </sheetData>
  <sheetProtection password="CA0B" sheet="1" objects="1" scenarios="1"/>
  <mergeCells count="6">
    <mergeCell ref="C18:D18"/>
    <mergeCell ref="B1:H1"/>
    <mergeCell ref="B2:I2"/>
    <mergeCell ref="D3:H3"/>
    <mergeCell ref="C16:D16"/>
    <mergeCell ref="C17:D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Maria Inês de Almeida</cp:lastModifiedBy>
  <dcterms:created xsi:type="dcterms:W3CDTF">2020-01-09T12:12:53Z</dcterms:created>
  <dcterms:modified xsi:type="dcterms:W3CDTF">2022-07-06T09:34:55Z</dcterms:modified>
  <cp:category/>
  <cp:version/>
  <cp:contentType/>
  <cp:contentStatus/>
</cp:coreProperties>
</file>